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nier\Desktop\Listos\"/>
    </mc:Choice>
  </mc:AlternateContent>
  <bookViews>
    <workbookView xWindow="0" yWindow="0" windowWidth="20400" windowHeight="7650"/>
  </bookViews>
  <sheets>
    <sheet name="EDIFICIO DE LICENCIAS INTRANT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'[21]Resumen Precio Equipos'!$C$28</definedName>
    <definedName name="adm.a" localSheetId="0" hidden="1">'[22]ANALISIS STO DGO'!#REF!</definedName>
    <definedName name="adm.a" hidden="1">'[22]ANALISIS STO DGO'!#REF!</definedName>
    <definedName name="ADMBL" localSheetId="0" hidden="1">'[22]ANALISIS STO DGO'!#REF!</definedName>
    <definedName name="ADMBL" hidden="1">'[22]ANALISIS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'[24]Mano de Obra'!$D$11</definedName>
    <definedName name="ALBANIL2">'[24]Mano de Obra'!$D$12</definedName>
    <definedName name="ALBANIL3">'[24]Mano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'[22]ANALISIS STO DGO'!#REF!</definedName>
    <definedName name="are" hidden="1">'[22]ANALISIS STO DGO'!#REF!</definedName>
    <definedName name="_xlnm.Print_Area" localSheetId="0">'EDIFICIO DE LICENCIAS INTRANT'!$A$1:$F$40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'[23]MATERIALES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'[24]Mano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'[25]Ana.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[26]Col.Amarre!$J$9:$M$9,[26]Col.Amarre!$J$10:$R$10,[26]Col.Amarre!$AG$13:$AH$13,[26]Col.Amarre!$AJ$11:$AK$11,[26]Col.Amarre!$AP$13:$AQ$13,[26]Col.Amarre!$AR$11:$AS$11,[26]Col.Amarre!$D$16:$M$35,[26]Col.Amarre!$V$16:$AC$35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[27]Cotz.!$F$23:$F$800,[27]Cotz.!$K$280:$K$800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'[24]Mano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'[21]O.M. y Salarios'!#REF!</definedName>
    <definedName name="cadeneros">'[21]O.M.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'[29]Cargas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[30]EQUIPOS!$D$13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'[25]Costos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'[31]Insumos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'[23]MATERIALES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'[25]Insumos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'[29]Analisis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'[21]Resumen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'[32]Desembolso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'[31]Costos Mano de Obra'!$O$38</definedName>
    <definedName name="Coloc.Block.6">'[25]Costos Mano de Obra'!$O$37</definedName>
    <definedName name="Coloc.Ceramica.Pisos">'[25]Costos Mano de Obra'!$O$46</definedName>
    <definedName name="colocblock6">'[29]Analisis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'[33]Analisis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'[33]Analisis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'[29]Analisis Unit. '!$G$3</definedName>
    <definedName name="costoobrero">'[29]Analisis Unit. '!$G$5</definedName>
    <definedName name="costotecesp">'[29]Analisis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[30]EQUIPOS!$D$27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[34]peso!#REF!</definedName>
    <definedName name="D">[34]peso!#REF!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'[21]Resumen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'[35]V.Tierras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'[21]Resumen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'[22]ANALISIS STO DGO'!#REF!</definedName>
    <definedName name="EMERGE" hidden="1">'[22]ANALISIS STO DGO'!#REF!</definedName>
    <definedName name="EMERGENCY" localSheetId="0" hidden="1">'[22]ANALISIS STO DGO'!#REF!</definedName>
    <definedName name="EMERGENCY" hidden="1">'[22]ANALISIS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'[36]analisis unitarios'!#REF!</definedName>
    <definedName name="ESCMARAGLPR">'[36]analisis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'[24]Mano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[37]Presup!#REF!</definedName>
    <definedName name="fact">[37]Presup!#REF!</definedName>
    <definedName name="FactOdeMVarias" localSheetId="0">[38]INSUMOS!#REF!</definedName>
    <definedName name="FactOdeMVarias">[38]INSUMOS!#REF!</definedName>
    <definedName name="factor" localSheetId="0">#REF!</definedName>
    <definedName name="factor">#REF!</definedName>
    <definedName name="FactorElectricidad" localSheetId="0">[38]INSUMOS!#REF!</definedName>
    <definedName name="FactorElectricidad">[38]INSUMOS!#REF!</definedName>
    <definedName name="FactorHerreria">[38]INSUMOS!$B$7</definedName>
    <definedName name="FactorOdeMElect" localSheetId="0">[38]INSUMOS!#REF!</definedName>
    <definedName name="FactorOdeMElect">[38]INSUMOS!#REF!</definedName>
    <definedName name="FactorOdeMPeonAlbCarp" localSheetId="0">[38]INSUMOS!#REF!</definedName>
    <definedName name="FactorOdeMPeonAlbCarp">[38]INSUMOS!#REF!</definedName>
    <definedName name="FactorOdeMPlomeria" localSheetId="0">[38]INSUMOS!#REF!</definedName>
    <definedName name="FactorOdeMPlomeria">[38]INSUMOS!#REF!</definedName>
    <definedName name="FactorOdeMVarias" localSheetId="0">[38]INSUMOS!#REF!</definedName>
    <definedName name="FactorOdeMVarias">[38]INSUMOS!#REF!</definedName>
    <definedName name="FactorPeonesAlbCarp" localSheetId="0">[38]INSUMOS!#REF!</definedName>
    <definedName name="FactorPeonesAlbCarp">[38]INSUMOS!#REF!</definedName>
    <definedName name="FactorPlomeria" localSheetId="0">[38]INSUMOS!#REF!</definedName>
    <definedName name="FactorPlomeria">[38]INSUMOS!#REF!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[37]Presup!#REF!</definedName>
    <definedName name="fct">[37]Presup!#REF!</definedName>
    <definedName name="fdcementogris">'[29]Analisis Unit. '!$F$34</definedName>
    <definedName name="FE">'[39]mov. tierra'!$D$28</definedName>
    <definedName name="FEa">'[40]V.Tierras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'[29]Analisis Unit. '!$F$43</definedName>
    <definedName name="glpintura">'[29]Analisis Unit. '!$F$49</definedName>
    <definedName name="GOTEROCOL">[15]Ana!$F$453</definedName>
    <definedName name="GOTERORAN">[15]Ana!$F$458</definedName>
    <definedName name="GRAA_LAV_CLASIF">'[23]MATERIALES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[42]Analisis!$J$2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'[25]Ana. Horm mexc mort'!$D$70</definedName>
    <definedName name="horm.1.3">'[29]Analisis Unit. '!$F$74</definedName>
    <definedName name="horm.1.3.5">'[29]Analisis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[43]Insumos!$B$71:$D$71</definedName>
    <definedName name="Hormigón_Industrial_210_Kg_cm2_1">[43]Insumos!$B$71:$D$71</definedName>
    <definedName name="Hormigón_Industrial_210_Kg_cm2_2">[43]Insumos!$B$71:$D$71</definedName>
    <definedName name="Hormigón_Industrial_210_Kg_cm2_3">[43]Insumos!$B$71:$D$71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[41]INSUMOS!$F$261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[37]Presup!#REF!</definedName>
    <definedName name="indi">[37]Presup!#REF!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[44]Insumos!$G$2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[38]INSUMOS!#REF!</definedName>
    <definedName name="Jose">[38]INSUMOS!#REF!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'[29]Analisis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'[22]ANALISIS STO DGO'!#REF!</definedName>
    <definedName name="LINE" hidden="1">'[22]ANALISIS STO DGO'!#REF!</definedName>
    <definedName name="lineout" localSheetId="0" hidden="1">'[22]ANALISIS STO DGO'!#REF!</definedName>
    <definedName name="lineout" hidden="1">'[22]ANALISIS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[45]Materiales!$K$15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'[25]Costos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'[29]Analisis Unit. '!$F$47</definedName>
    <definedName name="m3arena">'[29]Analisis Unit. '!$F$41</definedName>
    <definedName name="m3arepanete">'[29]Analisis Unit. '!$F$44</definedName>
    <definedName name="m3grava">'[29]Analisis Unit. '!$F$42</definedName>
    <definedName name="MA">'[24]Mano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'[29]Analisis Unit. '!$F$46</definedName>
    <definedName name="mo.cer.pared">'[29]Analisis Unit. '!$F$26</definedName>
    <definedName name="MOACERA" localSheetId="0">#REF!</definedName>
    <definedName name="MOACERA">#REF!</definedName>
    <definedName name="moacero">'[29]Analisis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'[29]Analisis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'[29]Analisis Unit. '!$F$96</definedName>
    <definedName name="morpanete">'[29]Analisis Unit. '!$F$85</definedName>
    <definedName name="mortero.1.4.pañete">'[25]Ana.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[38]INSUMOS!#REF!</definedName>
    <definedName name="OdeMElect">[38]INSUMOS!#REF!</definedName>
    <definedName name="OdeMPlomeria" localSheetId="0">[38]INSUMOS!#REF!</definedName>
    <definedName name="OdeMPlomeria">[38]INSUMOS!#REF!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'[21]O.M. y Salarios'!#REF!</definedName>
    <definedName name="omencofrado">'[21]O.M. y Salarios'!#REF!</definedName>
    <definedName name="opala">[45]Salarios!$D$16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[45]Salarios!$D$14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[46]Insumos!$E$15</definedName>
    <definedName name="P.U.Amercoat_385ASA_2">#N/A</definedName>
    <definedName name="P.U.Amercoat_385ASA_3">#N/A</definedName>
    <definedName name="P.U.Dimecote9">[46]Insumos!$E$13</definedName>
    <definedName name="P.U.Dimecote9_2">#N/A</definedName>
    <definedName name="P.U.Dimecote9_3">#N/A</definedName>
    <definedName name="P.U.Thinner1000">[46]Insumos!$E$12</definedName>
    <definedName name="P.U.Thinner1000_2">#N/A</definedName>
    <definedName name="P.U.Thinner1000_3">#N/A</definedName>
    <definedName name="P.U.Urethane_Acrilico">[46]Insumos!$E$17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'[39]mov. tierra'!$D$26</definedName>
    <definedName name="PDa">'[40]V.Tierras A'!$D$7</definedName>
    <definedName name="PDUCHA" localSheetId="0">#REF!</definedName>
    <definedName name="PDUCHA">#REF!</definedName>
    <definedName name="PEON">'[24]Mano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'[23]MATERIALES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[38]INSUMOS!#REF!</definedName>
    <definedName name="Plom">[38]INSUMOS!#REF!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[47]Presupuesto!#REF!</definedName>
    <definedName name="porcentaje">[47]Presupuesto!#REF!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'[48]med.mov.de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[49]peso!#REF!</definedName>
    <definedName name="prticos">[49]peso!#REF!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'[29]Analisis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'[25]Costos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'[25]Costos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'[50]Pasarela de L=60.00'!#REF!</definedName>
    <definedName name="regi">'[50]Pasarela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'[25]Insumos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'[24]Mano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'[25]Insumos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'[25]Costos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'[51]Ana.precios un'!#REF!</definedName>
    <definedName name="TABLESTACADO">'[51]Ana.precios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'[24]Mano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'EDIFICIO DE LICENCIAS INTRANT'!$1:$8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'[50]Pasarela de L=60.00'!#REF!</definedName>
    <definedName name="tony">'[50]Pasarela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[30]EQUIPOS!$D$14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'[21]Resumen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[21]Materiales!#REF!</definedName>
    <definedName name="truct">[21]Materiales!#REF!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'[25]Costos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[38]INSUMOS!#REF!</definedName>
    <definedName name="Varias">[38]INSUMOS!#REF!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[52]analisis1!#REF!</definedName>
    <definedName name="VP">[52]analisis1!#REF!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'[22]ANALISIS STO DGO'!#REF!</definedName>
    <definedName name="WARE" hidden="1">'[22]ANALISIS STO DGO'!#REF!</definedName>
    <definedName name="ware." localSheetId="0" hidden="1">'[22]ANALISIS STO DGO'!#REF!</definedName>
    <definedName name="ware." hidden="1">'[22]ANALISIS STO DGO'!#REF!</definedName>
    <definedName name="ware.1" localSheetId="0" hidden="1">'[22]ANALISIS STO DGO'!#REF!</definedName>
    <definedName name="ware.1" hidden="1">'[22]ANALISIS STO DGO'!#REF!</definedName>
    <definedName name="WAREHOUSE" localSheetId="0" hidden="1">'[22]ANALISIS STO DGO'!#REF!</definedName>
    <definedName name="WAREHOUSE" hidden="1">'[22]ANALISIS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'[22]ANALISIS STO DGO'!#REF!</definedName>
    <definedName name="Wimaldy" hidden="1">'[22]ANALISIS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'[29]Analisis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F11" i="2" l="1"/>
  <c r="F12" i="2"/>
  <c r="F17" i="2" l="1"/>
  <c r="F15" i="2" l="1"/>
  <c r="F14" i="2"/>
  <c r="F10" i="2"/>
  <c r="F13" i="2"/>
  <c r="F16" i="2"/>
  <c r="F9" i="2"/>
  <c r="A10" i="2"/>
  <c r="A14" i="2" s="1"/>
  <c r="A15" i="2" s="1"/>
  <c r="A16" i="2" s="1"/>
  <c r="A17" i="2" s="1"/>
  <c r="F20" i="2" l="1"/>
  <c r="F30" i="2" l="1"/>
  <c r="F27" i="2"/>
  <c r="F25" i="2"/>
  <c r="F23" i="2"/>
  <c r="F28" i="2"/>
  <c r="F26" i="2"/>
  <c r="F24" i="2"/>
  <c r="F22" i="2"/>
  <c r="F29" i="2" s="1"/>
  <c r="F33" i="2" l="1"/>
</calcChain>
</file>

<file path=xl/sharedStrings.xml><?xml version="1.0" encoding="utf-8"?>
<sst xmlns="http://schemas.openxmlformats.org/spreadsheetml/2006/main" count="39" uniqueCount="33">
  <si>
    <t>No.</t>
  </si>
  <si>
    <t>CANT.</t>
  </si>
  <si>
    <t>UD</t>
  </si>
  <si>
    <t>P.U.</t>
  </si>
  <si>
    <t>VALOR</t>
  </si>
  <si>
    <t>SUB-TOTAL</t>
  </si>
  <si>
    <t>DESCRIPCION</t>
  </si>
  <si>
    <t>Desmonte de luminarias 2' x 4' existente</t>
  </si>
  <si>
    <t>TOTAL GENERAL</t>
  </si>
  <si>
    <r>
      <t>m</t>
    </r>
    <r>
      <rPr>
        <vertAlign val="superscript"/>
        <sz val="10"/>
        <rFont val="Arial"/>
        <family val="2"/>
      </rPr>
      <t>2</t>
    </r>
  </si>
  <si>
    <t>Ud.</t>
  </si>
  <si>
    <t>p.a.</t>
  </si>
  <si>
    <t>Desmonte de plafón 2' x 2' existente</t>
  </si>
  <si>
    <t>Materiales y herramientas para instalación incluye cableado, y puesta en marcha de luminarias</t>
  </si>
  <si>
    <t>Limpieza general</t>
  </si>
  <si>
    <t>Suministro e instalación de luminarias LED 2' x 2' Luminosidad color blanco 6000K o superior.</t>
  </si>
  <si>
    <t>Desmonte de facilidades y ducterias inservibles</t>
  </si>
  <si>
    <t>Rapillado de pintura vieja</t>
  </si>
  <si>
    <t>Bote de escombros, basura y limpieza (incluye 2 lonas azules dimensiones grandes para cubrir mobiliarios)</t>
  </si>
  <si>
    <t>Las lonas usadas para la proteccion de los mobiliarios quedaran en propiedad del Intrant.</t>
  </si>
  <si>
    <t xml:space="preserve">Los trabajos se realizaran posterior a las 5:00 p.m. y se debera trabajar hasta 12:00 a.m., tambien sabado y domingo, para evitar interrupciones a los usuarios del edificio. </t>
  </si>
  <si>
    <t>El movimiento de mobiliario debe realizarlo el contratista y debera reponerlos a su posicion original, ua vez finalizado el trabajo en esa zona, y limpiado todo el polvo generado, de manera obligatoria.</t>
  </si>
  <si>
    <t>Dirección Técnica</t>
  </si>
  <si>
    <t>Gastos Administrativos</t>
  </si>
  <si>
    <t>Transporte</t>
  </si>
  <si>
    <t>Imprevistos</t>
  </si>
  <si>
    <t>Supervisión</t>
  </si>
  <si>
    <t>Seguros y fianzas</t>
  </si>
  <si>
    <t>Ley 6-86 (Liquidación y Prestaciones Laboral)</t>
  </si>
  <si>
    <t>ITBIS</t>
  </si>
  <si>
    <t>Codia</t>
  </si>
  <si>
    <t>Suministro e instalación de plafón 2' x 2' yeso mineral fisurado, sin biselado. Diametro de porosidad pequeña.</t>
  </si>
  <si>
    <t>Reparación e Iluminación de cielo raso del Edificio de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</si>
</sst>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"/>
    <numFmt numFmtId="167" formatCode="[$$-1C0A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45A79"/>
        <bgColor indexed="64"/>
      </patternFill>
    </fill>
    <fill>
      <patternFill patternType="solid">
        <fgColor rgb="FFF2652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6" fontId="2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/>
    </xf>
    <xf numFmtId="4" fontId="8" fillId="2" borderId="4" xfId="4" applyNumberFormat="1" applyFont="1" applyFill="1" applyBorder="1" applyAlignment="1">
      <alignment horizontal="center" vertical="center"/>
    </xf>
    <xf numFmtId="4" fontId="8" fillId="2" borderId="4" xfId="3" applyNumberFormat="1" applyFont="1" applyFill="1" applyBorder="1" applyAlignment="1">
      <alignment horizontal="center" vertical="center"/>
    </xf>
    <xf numFmtId="4" fontId="8" fillId="2" borderId="4" xfId="5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3" applyFont="1" applyFill="1" applyAlignment="1">
      <alignment horizontal="center" vertical="center"/>
    </xf>
    <xf numFmtId="4" fontId="9" fillId="0" borderId="0" xfId="4" applyNumberFormat="1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1" fillId="0" borderId="0" xfId="6" applyFont="1" applyFill="1" applyAlignment="1">
      <alignment horizontal="center" vertical="center"/>
    </xf>
    <xf numFmtId="4" fontId="1" fillId="0" borderId="0" xfId="6" applyNumberFormat="1" applyFont="1" applyFill="1" applyAlignment="1">
      <alignment vertical="center"/>
    </xf>
    <xf numFmtId="4" fontId="10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center" vertical="center"/>
    </xf>
    <xf numFmtId="4" fontId="1" fillId="0" borderId="0" xfId="4" applyNumberFormat="1" applyFont="1" applyFill="1" applyBorder="1" applyAlignment="1">
      <alignment horizontal="right" vertical="center"/>
    </xf>
    <xf numFmtId="4" fontId="1" fillId="0" borderId="0" xfId="3" applyNumberFormat="1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left" vertical="center"/>
    </xf>
    <xf numFmtId="4" fontId="1" fillId="0" borderId="0" xfId="6" applyNumberFormat="1" applyFont="1" applyFill="1" applyBorder="1" applyAlignment="1">
      <alignment horizontal="right" vertical="center"/>
    </xf>
    <xf numFmtId="4" fontId="1" fillId="0" borderId="0" xfId="6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center" wrapText="1"/>
    </xf>
    <xf numFmtId="2" fontId="1" fillId="0" borderId="0" xfId="6" applyNumberFormat="1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left" vertical="center"/>
    </xf>
    <xf numFmtId="4" fontId="1" fillId="0" borderId="5" xfId="6" applyNumberFormat="1" applyFont="1" applyFill="1" applyBorder="1" applyAlignment="1">
      <alignment horizontal="right" vertical="center"/>
    </xf>
    <xf numFmtId="4" fontId="1" fillId="0" borderId="5" xfId="6" applyNumberFormat="1" applyFont="1" applyFill="1" applyBorder="1" applyAlignment="1">
      <alignment horizontal="center" vertical="center"/>
    </xf>
    <xf numFmtId="2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justify" vertical="center" wrapText="1"/>
    </xf>
    <xf numFmtId="0" fontId="13" fillId="0" borderId="0" xfId="0" applyFont="1" applyBorder="1" applyAlignment="1">
      <alignment vertical="center"/>
    </xf>
    <xf numFmtId="9" fontId="13" fillId="0" borderId="0" xfId="16" applyNumberFormat="1" applyFont="1" applyBorder="1" applyAlignment="1">
      <alignment horizontal="center" vertical="center"/>
    </xf>
    <xf numFmtId="167" fontId="1" fillId="0" borderId="0" xfId="6" applyNumberFormat="1" applyFont="1" applyFill="1" applyBorder="1" applyAlignment="1">
      <alignment horizontal="right" vertical="center"/>
    </xf>
    <xf numFmtId="4" fontId="12" fillId="0" borderId="0" xfId="6" applyNumberFormat="1" applyFont="1" applyFill="1" applyAlignment="1">
      <alignment horizontal="right" vertical="center" wrapText="1"/>
    </xf>
    <xf numFmtId="4" fontId="12" fillId="0" borderId="0" xfId="6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/>
    </xf>
    <xf numFmtId="0" fontId="12" fillId="0" borderId="6" xfId="6" applyFont="1" applyFill="1" applyBorder="1" applyAlignment="1">
      <alignment horizontal="justify" vertical="center" wrapText="1"/>
    </xf>
    <xf numFmtId="4" fontId="1" fillId="0" borderId="6" xfId="6" applyNumberFormat="1" applyFont="1" applyFill="1" applyBorder="1" applyAlignment="1">
      <alignment horizontal="right" vertical="center"/>
    </xf>
    <xf numFmtId="4" fontId="1" fillId="0" borderId="6" xfId="6" applyNumberFormat="1" applyFont="1" applyFill="1" applyBorder="1" applyAlignment="1">
      <alignment horizontal="center" vertical="center"/>
    </xf>
    <xf numFmtId="1" fontId="1" fillId="0" borderId="7" xfId="6" applyNumberFormat="1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left" vertical="center"/>
    </xf>
    <xf numFmtId="4" fontId="1" fillId="0" borderId="8" xfId="4" applyNumberFormat="1" applyFont="1" applyFill="1" applyBorder="1" applyAlignment="1">
      <alignment horizontal="right" vertical="center"/>
    </xf>
    <xf numFmtId="4" fontId="1" fillId="0" borderId="8" xfId="3" applyNumberFormat="1" applyFont="1" applyFill="1" applyBorder="1" applyAlignment="1">
      <alignment horizontal="center" vertical="center"/>
    </xf>
    <xf numFmtId="4" fontId="1" fillId="0" borderId="8" xfId="5" applyNumberFormat="1" applyFont="1" applyFill="1" applyBorder="1" applyAlignment="1">
      <alignment horizontal="right" vertical="center"/>
    </xf>
    <xf numFmtId="4" fontId="1" fillId="0" borderId="9" xfId="5" applyNumberFormat="1" applyFont="1" applyFill="1" applyBorder="1" applyAlignment="1">
      <alignment horizontal="right" vertical="center"/>
    </xf>
    <xf numFmtId="1" fontId="1" fillId="0" borderId="10" xfId="6" applyNumberFormat="1" applyFont="1" applyFill="1" applyBorder="1" applyAlignment="1">
      <alignment horizontal="center" vertical="center"/>
    </xf>
    <xf numFmtId="4" fontId="1" fillId="0" borderId="11" xfId="5" applyNumberFormat="1" applyFont="1" applyFill="1" applyBorder="1" applyAlignment="1">
      <alignment horizontal="right" vertical="center"/>
    </xf>
    <xf numFmtId="0" fontId="1" fillId="0" borderId="0" xfId="6" applyFont="1" applyFill="1" applyBorder="1" applyAlignment="1">
      <alignment horizontal="left" vertical="center" wrapText="1"/>
    </xf>
    <xf numFmtId="2" fontId="1" fillId="0" borderId="12" xfId="6" applyNumberFormat="1" applyFont="1" applyFill="1" applyBorder="1" applyAlignment="1">
      <alignment horizontal="center" vertical="center"/>
    </xf>
    <xf numFmtId="4" fontId="1" fillId="0" borderId="13" xfId="5" applyNumberFormat="1" applyFont="1" applyFill="1" applyBorder="1" applyAlignment="1">
      <alignment horizontal="right" vertical="center"/>
    </xf>
    <xf numFmtId="0" fontId="1" fillId="0" borderId="0" xfId="6" applyFont="1" applyFill="1" applyBorder="1" applyAlignment="1">
      <alignment horizontal="right" vertical="center" wrapText="1"/>
    </xf>
    <xf numFmtId="0" fontId="12" fillId="2" borderId="2" xfId="6" applyFont="1" applyFill="1" applyBorder="1" applyAlignment="1">
      <alignment vertical="center"/>
    </xf>
    <xf numFmtId="0" fontId="12" fillId="2" borderId="3" xfId="6" applyFont="1" applyFill="1" applyBorder="1" applyAlignment="1">
      <alignment vertical="center" wrapText="1"/>
    </xf>
    <xf numFmtId="0" fontId="12" fillId="2" borderId="3" xfId="6" applyFont="1" applyFill="1" applyBorder="1" applyAlignment="1">
      <alignment horizontal="center" vertical="center" wrapText="1"/>
    </xf>
    <xf numFmtId="167" fontId="12" fillId="2" borderId="1" xfId="6" applyNumberFormat="1" applyFont="1" applyFill="1" applyBorder="1" applyAlignment="1">
      <alignment horizontal="right" vertical="center"/>
    </xf>
    <xf numFmtId="0" fontId="12" fillId="2" borderId="2" xfId="6" applyFont="1" applyFill="1" applyBorder="1" applyAlignment="1">
      <alignment vertical="center" wrapText="1"/>
    </xf>
    <xf numFmtId="0" fontId="12" fillId="2" borderId="3" xfId="6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1" fillId="0" borderId="0" xfId="6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15" fillId="0" borderId="0" xfId="19" applyNumberFormat="1" applyFont="1" applyFill="1" applyAlignment="1">
      <alignment horizontal="right" vertical="center"/>
    </xf>
    <xf numFmtId="43" fontId="15" fillId="0" borderId="0" xfId="19" applyFont="1" applyFill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0" fontId="15" fillId="0" borderId="5" xfId="19" applyNumberFormat="1" applyFont="1" applyFill="1" applyBorder="1" applyAlignment="1">
      <alignment horizontal="right" vertical="center"/>
    </xf>
    <xf numFmtId="43" fontId="15" fillId="0" borderId="5" xfId="19" applyFont="1" applyFill="1" applyBorder="1" applyAlignment="1">
      <alignment vertical="center"/>
    </xf>
    <xf numFmtId="49" fontId="8" fillId="3" borderId="0" xfId="0" applyNumberFormat="1" applyFont="1" applyFill="1" applyAlignment="1">
      <alignment horizontal="left" vertical="center" wrapText="1"/>
    </xf>
  </cellXfs>
  <cellStyles count="20">
    <cellStyle name="Millares" xfId="19" builtinId="3"/>
    <cellStyle name="Millares [0] 3" xfId="15"/>
    <cellStyle name="Millares [0] 5" xfId="4"/>
    <cellStyle name="Millares 10 2" xfId="10"/>
    <cellStyle name="Millares 11" xfId="9"/>
    <cellStyle name="Millares 2" xfId="1"/>
    <cellStyle name="Millares 2 2" xfId="17"/>
    <cellStyle name="Millares 2 2 2 2" xfId="14"/>
    <cellStyle name="Millares 3" xfId="2"/>
    <cellStyle name="Millares 3 2" xfId="18"/>
    <cellStyle name="Millares 3 2 2" xfId="7"/>
    <cellStyle name="Millares 9" xfId="5"/>
    <cellStyle name="Normal" xfId="0" builtinId="0"/>
    <cellStyle name="Normal 15" xfId="13"/>
    <cellStyle name="Normal 2 2" xfId="3"/>
    <cellStyle name="Normal 2 2 2 2" xfId="12"/>
    <cellStyle name="Normal 2 2 3 2" xfId="8"/>
    <cellStyle name="Normal 8" xfId="6"/>
    <cellStyle name="Normal 9" xfId="11"/>
    <cellStyle name="Porcentaje" xfId="16" builtinId="5"/>
  </cellStyles>
  <dxfs count="0"/>
  <tableStyles count="0" defaultTableStyle="TableStyleMedium2" defaultPivotStyle="PivotStyleLight16"/>
  <colors>
    <mruColors>
      <color rgb="FF045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1677068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E31FF0-CDE7-4876-90F8-EF9682954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88" b="25503"/>
        <a:stretch/>
      </xdr:blipFill>
      <xdr:spPr>
        <a:xfrm>
          <a:off x="0" y="38100"/>
          <a:ext cx="2134268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>
            <v>0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>
            <v>0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>
            <v>0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>
            <v>0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Presup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MO"/>
      <sheetName val="PRECIOS_ELE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LISTA PRECIO"/>
      <sheetName val="caseta transformador"/>
      <sheetName val="ANALISIS STO DGO"/>
      <sheetName val="Incremento Precios"/>
      <sheetName val="PARTIDAS NUEV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tabSelected="1" zoomScale="130" zoomScaleNormal="130" zoomScaleSheetLayoutView="100" workbookViewId="0">
      <selection activeCell="A10" sqref="A10:A13"/>
    </sheetView>
  </sheetViews>
  <sheetFormatPr baseColWidth="10" defaultRowHeight="15" x14ac:dyDescent="0.25"/>
  <cols>
    <col min="1" max="1" width="6.85546875" style="10" customWidth="1"/>
    <col min="2" max="2" width="52.140625" style="11" customWidth="1"/>
    <col min="3" max="3" width="10.140625" style="23" bestFit="1" customWidth="1"/>
    <col min="4" max="4" width="7.5703125" style="24" customWidth="1"/>
    <col min="5" max="5" width="14.7109375" style="23" customWidth="1"/>
    <col min="6" max="6" width="16.5703125" style="23" customWidth="1"/>
    <col min="7" max="16384" width="11.42578125" style="13"/>
  </cols>
  <sheetData>
    <row r="1" spans="1:6" ht="15.75" customHeight="1" x14ac:dyDescent="0.25">
      <c r="A1" s="3"/>
      <c r="B1" s="3"/>
      <c r="C1" s="3"/>
      <c r="D1" s="3"/>
      <c r="E1" s="3"/>
      <c r="F1" s="3"/>
    </row>
    <row r="2" spans="1:6" ht="15.75" customHeight="1" x14ac:dyDescent="0.25">
      <c r="A2" s="3"/>
      <c r="B2" s="3"/>
      <c r="C2" s="3"/>
      <c r="D2" s="3"/>
      <c r="E2" s="3"/>
      <c r="F2" s="3"/>
    </row>
    <row r="3" spans="1:6" ht="15.75" customHeight="1" x14ac:dyDescent="0.25">
      <c r="A3" s="3"/>
      <c r="B3" s="3"/>
      <c r="C3" s="3"/>
      <c r="D3" s="3"/>
      <c r="E3" s="3"/>
      <c r="F3" s="3"/>
    </row>
    <row r="4" spans="1:6" s="15" customFormat="1" ht="14.25" customHeight="1" x14ac:dyDescent="0.25">
      <c r="A4" s="14"/>
      <c r="B4" s="1"/>
      <c r="C4" s="14"/>
      <c r="D4" s="14"/>
      <c r="E4" s="14"/>
      <c r="F4" s="2"/>
    </row>
    <row r="5" spans="1:6" s="15" customFormat="1" ht="21.75" customHeight="1" x14ac:dyDescent="0.25">
      <c r="A5" s="75" t="s">
        <v>32</v>
      </c>
      <c r="B5" s="75"/>
      <c r="C5" s="75"/>
      <c r="D5" s="75"/>
      <c r="E5" s="75"/>
      <c r="F5" s="75"/>
    </row>
    <row r="6" spans="1:6" ht="11.25" customHeight="1" x14ac:dyDescent="0.25">
      <c r="A6" s="14"/>
      <c r="B6" s="1"/>
      <c r="C6" s="14"/>
      <c r="D6" s="14"/>
      <c r="E6" s="14"/>
      <c r="F6" s="14"/>
    </row>
    <row r="7" spans="1:6" s="16" customFormat="1" ht="15.95" customHeight="1" x14ac:dyDescent="0.25">
      <c r="A7" s="4" t="s">
        <v>0</v>
      </c>
      <c r="B7" s="5" t="s">
        <v>6</v>
      </c>
      <c r="C7" s="6" t="s">
        <v>1</v>
      </c>
      <c r="D7" s="7" t="s">
        <v>2</v>
      </c>
      <c r="E7" s="8" t="s">
        <v>3</v>
      </c>
      <c r="F7" s="8" t="s">
        <v>4</v>
      </c>
    </row>
    <row r="8" spans="1:6" s="20" customFormat="1" ht="8.25" customHeight="1" x14ac:dyDescent="0.25">
      <c r="A8" s="9"/>
      <c r="B8" s="12"/>
      <c r="C8" s="17"/>
      <c r="D8" s="18"/>
      <c r="E8" s="19"/>
      <c r="F8" s="19"/>
    </row>
    <row r="9" spans="1:6" s="20" customFormat="1" ht="15.95" customHeight="1" x14ac:dyDescent="0.25">
      <c r="A9" s="48">
        <v>1</v>
      </c>
      <c r="B9" s="49" t="s">
        <v>12</v>
      </c>
      <c r="C9" s="50">
        <v>2900</v>
      </c>
      <c r="D9" s="51" t="s">
        <v>9</v>
      </c>
      <c r="E9" s="52"/>
      <c r="F9" s="53">
        <f>C9*E9</f>
        <v>0</v>
      </c>
    </row>
    <row r="10" spans="1:6" s="21" customFormat="1" ht="12.75" x14ac:dyDescent="0.25">
      <c r="A10" s="54">
        <f>A9+1</f>
        <v>2</v>
      </c>
      <c r="B10" s="27" t="s">
        <v>7</v>
      </c>
      <c r="C10" s="25">
        <v>350</v>
      </c>
      <c r="D10" s="29" t="s">
        <v>10</v>
      </c>
      <c r="E10" s="28"/>
      <c r="F10" s="55">
        <f t="shared" ref="F10:F16" si="0">C10*E10</f>
        <v>0</v>
      </c>
    </row>
    <row r="11" spans="1:6" s="21" customFormat="1" ht="12.75" x14ac:dyDescent="0.25">
      <c r="A11" s="54">
        <f t="shared" ref="A11:A13" si="1">A10+1</f>
        <v>3</v>
      </c>
      <c r="B11" s="27" t="s">
        <v>16</v>
      </c>
      <c r="C11" s="28">
        <v>1</v>
      </c>
      <c r="D11" s="29" t="s">
        <v>11</v>
      </c>
      <c r="E11" s="28"/>
      <c r="F11" s="55">
        <f t="shared" si="0"/>
        <v>0</v>
      </c>
    </row>
    <row r="12" spans="1:6" s="21" customFormat="1" ht="12.75" x14ac:dyDescent="0.25">
      <c r="A12" s="54">
        <f t="shared" si="1"/>
        <v>4</v>
      </c>
      <c r="B12" s="27" t="s">
        <v>17</v>
      </c>
      <c r="C12" s="28">
        <v>1</v>
      </c>
      <c r="D12" s="29" t="s">
        <v>11</v>
      </c>
      <c r="E12" s="28"/>
      <c r="F12" s="55">
        <f t="shared" si="0"/>
        <v>0</v>
      </c>
    </row>
    <row r="13" spans="1:6" s="21" customFormat="1" ht="25.5" x14ac:dyDescent="0.25">
      <c r="A13" s="54">
        <f t="shared" si="1"/>
        <v>5</v>
      </c>
      <c r="B13" s="56" t="s">
        <v>18</v>
      </c>
      <c r="C13" s="28">
        <v>1</v>
      </c>
      <c r="D13" s="29" t="s">
        <v>11</v>
      </c>
      <c r="E13" s="28"/>
      <c r="F13" s="55">
        <f t="shared" si="0"/>
        <v>0</v>
      </c>
    </row>
    <row r="14" spans="1:6" s="21" customFormat="1" ht="25.5" x14ac:dyDescent="0.25">
      <c r="A14" s="54">
        <f t="shared" ref="A14:A17" si="2">A13+1</f>
        <v>6</v>
      </c>
      <c r="B14" s="30" t="s">
        <v>31</v>
      </c>
      <c r="C14" s="25">
        <v>2900</v>
      </c>
      <c r="D14" s="26" t="s">
        <v>9</v>
      </c>
      <c r="E14" s="28"/>
      <c r="F14" s="55">
        <f t="shared" si="0"/>
        <v>0</v>
      </c>
    </row>
    <row r="15" spans="1:6" s="21" customFormat="1" ht="25.5" x14ac:dyDescent="0.25">
      <c r="A15" s="54">
        <f t="shared" si="2"/>
        <v>7</v>
      </c>
      <c r="B15" s="56" t="s">
        <v>15</v>
      </c>
      <c r="C15" s="25">
        <v>415</v>
      </c>
      <c r="D15" s="29" t="s">
        <v>10</v>
      </c>
      <c r="E15" s="28"/>
      <c r="F15" s="55">
        <f t="shared" si="0"/>
        <v>0</v>
      </c>
    </row>
    <row r="16" spans="1:6" s="21" customFormat="1" ht="25.5" x14ac:dyDescent="0.25">
      <c r="A16" s="54">
        <f t="shared" si="2"/>
        <v>8</v>
      </c>
      <c r="B16" s="56" t="s">
        <v>13</v>
      </c>
      <c r="C16" s="28">
        <v>1</v>
      </c>
      <c r="D16" s="29" t="s">
        <v>11</v>
      </c>
      <c r="E16" s="28"/>
      <c r="F16" s="55">
        <f t="shared" si="0"/>
        <v>0</v>
      </c>
    </row>
    <row r="17" spans="1:6" s="21" customFormat="1" ht="12.75" x14ac:dyDescent="0.25">
      <c r="A17" s="54">
        <f t="shared" si="2"/>
        <v>9</v>
      </c>
      <c r="B17" s="56" t="s">
        <v>14</v>
      </c>
      <c r="C17" s="28">
        <v>1</v>
      </c>
      <c r="D17" s="29" t="s">
        <v>11</v>
      </c>
      <c r="E17" s="28"/>
      <c r="F17" s="55">
        <f t="shared" ref="F17" si="3">C17*E17</f>
        <v>0</v>
      </c>
    </row>
    <row r="18" spans="1:6" s="21" customFormat="1" ht="12.75" x14ac:dyDescent="0.25">
      <c r="A18" s="57"/>
      <c r="B18" s="32"/>
      <c r="C18" s="33"/>
      <c r="D18" s="34"/>
      <c r="E18" s="33"/>
      <c r="F18" s="58"/>
    </row>
    <row r="19" spans="1:6" s="21" customFormat="1" ht="8.25" customHeight="1" thickBot="1" x14ac:dyDescent="0.3">
      <c r="A19" s="31"/>
      <c r="B19" s="27"/>
      <c r="C19" s="28"/>
      <c r="D19" s="29"/>
      <c r="E19" s="28"/>
      <c r="F19" s="28"/>
    </row>
    <row r="20" spans="1:6" s="21" customFormat="1" ht="16.5" customHeight="1" thickBot="1" x14ac:dyDescent="0.3">
      <c r="A20" s="35"/>
      <c r="B20" s="60"/>
      <c r="C20" s="61"/>
      <c r="D20" s="61"/>
      <c r="E20" s="62" t="s">
        <v>5</v>
      </c>
      <c r="F20" s="63">
        <f>SUM(F9:F19)</f>
        <v>0</v>
      </c>
    </row>
    <row r="21" spans="1:6" s="21" customFormat="1" ht="4.5" customHeight="1" x14ac:dyDescent="0.25">
      <c r="A21" s="35"/>
      <c r="B21" s="45"/>
      <c r="C21" s="46"/>
      <c r="D21" s="47"/>
      <c r="E21" s="46"/>
      <c r="F21" s="46"/>
    </row>
    <row r="22" spans="1:6" s="21" customFormat="1" ht="14.25" x14ac:dyDescent="0.25">
      <c r="A22" s="35"/>
      <c r="B22" s="14" t="s">
        <v>22</v>
      </c>
      <c r="C22" s="14"/>
      <c r="D22" s="68"/>
      <c r="E22" s="69">
        <v>0.1</v>
      </c>
      <c r="F22" s="70">
        <f>E22*F20</f>
        <v>0</v>
      </c>
    </row>
    <row r="23" spans="1:6" s="21" customFormat="1" ht="14.25" x14ac:dyDescent="0.25">
      <c r="A23" s="35"/>
      <c r="B23" s="14" t="s">
        <v>23</v>
      </c>
      <c r="C23" s="14"/>
      <c r="D23" s="68"/>
      <c r="E23" s="69">
        <v>0.02</v>
      </c>
      <c r="F23" s="70">
        <f>E23*F20</f>
        <v>0</v>
      </c>
    </row>
    <row r="24" spans="1:6" s="21" customFormat="1" ht="14.25" x14ac:dyDescent="0.25">
      <c r="A24" s="35"/>
      <c r="B24" s="14" t="s">
        <v>24</v>
      </c>
      <c r="C24" s="14"/>
      <c r="D24" s="68"/>
      <c r="E24" s="69">
        <v>0.01</v>
      </c>
      <c r="F24" s="70">
        <f>E24*F20</f>
        <v>0</v>
      </c>
    </row>
    <row r="25" spans="1:6" s="21" customFormat="1" ht="14.25" x14ac:dyDescent="0.25">
      <c r="A25" s="35"/>
      <c r="B25" s="14" t="s">
        <v>25</v>
      </c>
      <c r="C25" s="14"/>
      <c r="D25" s="68"/>
      <c r="E25" s="69">
        <v>0.03</v>
      </c>
      <c r="F25" s="70">
        <f>E25*F20</f>
        <v>0</v>
      </c>
    </row>
    <row r="26" spans="1:6" s="21" customFormat="1" ht="14.25" x14ac:dyDescent="0.25">
      <c r="A26" s="35"/>
      <c r="B26" s="14" t="s">
        <v>26</v>
      </c>
      <c r="C26" s="14"/>
      <c r="D26" s="68"/>
      <c r="E26" s="69">
        <v>0.05</v>
      </c>
      <c r="F26" s="70">
        <f>E26*F20</f>
        <v>0</v>
      </c>
    </row>
    <row r="27" spans="1:6" s="21" customFormat="1" ht="14.25" x14ac:dyDescent="0.25">
      <c r="A27" s="35"/>
      <c r="B27" s="14" t="s">
        <v>27</v>
      </c>
      <c r="C27" s="14"/>
      <c r="D27" s="68"/>
      <c r="E27" s="69">
        <v>0.02</v>
      </c>
      <c r="F27" s="70">
        <f>E27*F20</f>
        <v>0</v>
      </c>
    </row>
    <row r="28" spans="1:6" s="21" customFormat="1" ht="14.25" x14ac:dyDescent="0.25">
      <c r="A28" s="35"/>
      <c r="B28" s="14" t="s">
        <v>28</v>
      </c>
      <c r="C28" s="14"/>
      <c r="D28" s="68"/>
      <c r="E28" s="69">
        <v>0.01</v>
      </c>
      <c r="F28" s="70">
        <f>E28*F20</f>
        <v>0</v>
      </c>
    </row>
    <row r="29" spans="1:6" s="21" customFormat="1" ht="14.25" x14ac:dyDescent="0.25">
      <c r="A29" s="35"/>
      <c r="B29" s="14" t="s">
        <v>29</v>
      </c>
      <c r="C29" s="14"/>
      <c r="D29" s="68"/>
      <c r="E29" s="69">
        <v>0.18</v>
      </c>
      <c r="F29" s="70">
        <f>E29*F22</f>
        <v>0</v>
      </c>
    </row>
    <row r="30" spans="1:6" s="21" customFormat="1" ht="14.25" x14ac:dyDescent="0.25">
      <c r="A30" s="35"/>
      <c r="B30" s="71" t="s">
        <v>30</v>
      </c>
      <c r="C30" s="71"/>
      <c r="D30" s="72"/>
      <c r="E30" s="73">
        <v>1E-3</v>
      </c>
      <c r="F30" s="74">
        <f>E30*F20</f>
        <v>0</v>
      </c>
    </row>
    <row r="31" spans="1:6" s="21" customFormat="1" ht="12.75" x14ac:dyDescent="0.25">
      <c r="A31" s="35"/>
      <c r="B31" s="59"/>
      <c r="C31" s="37"/>
      <c r="D31" s="38"/>
      <c r="E31" s="39"/>
      <c r="F31" s="67"/>
    </row>
    <row r="32" spans="1:6" s="21" customFormat="1" ht="4.5" customHeight="1" thickBot="1" x14ac:dyDescent="0.3">
      <c r="A32" s="35"/>
      <c r="B32" s="36"/>
      <c r="C32" s="28"/>
      <c r="D32" s="29"/>
      <c r="E32" s="28"/>
      <c r="F32" s="28"/>
    </row>
    <row r="33" spans="1:6" s="22" customFormat="1" ht="13.5" thickBot="1" x14ac:dyDescent="0.3">
      <c r="A33" s="31"/>
      <c r="B33" s="64"/>
      <c r="C33" s="61"/>
      <c r="D33" s="61"/>
      <c r="E33" s="65" t="s">
        <v>8</v>
      </c>
      <c r="F33" s="63">
        <f>SUM(F20:F30)</f>
        <v>0</v>
      </c>
    </row>
    <row r="34" spans="1:6" s="22" customFormat="1" ht="12.95" customHeight="1" x14ac:dyDescent="0.25">
      <c r="A34" s="21"/>
      <c r="B34" s="40"/>
      <c r="C34" s="40"/>
      <c r="D34" s="40"/>
      <c r="E34" s="40"/>
      <c r="F34" s="41"/>
    </row>
    <row r="35" spans="1:6" ht="24" x14ac:dyDescent="0.25">
      <c r="A35" s="42"/>
      <c r="B35" s="66" t="s">
        <v>19</v>
      </c>
      <c r="C35" s="43"/>
      <c r="D35" s="44"/>
      <c r="E35" s="43"/>
      <c r="F35" s="43"/>
    </row>
    <row r="36" spans="1:6" ht="39" customHeight="1" x14ac:dyDescent="0.25">
      <c r="B36" s="66" t="s">
        <v>20</v>
      </c>
    </row>
    <row r="37" spans="1:6" ht="15" customHeight="1" x14ac:dyDescent="0.25">
      <c r="B37" s="66" t="s">
        <v>21</v>
      </c>
    </row>
    <row r="38" spans="1:6" ht="15" customHeight="1" x14ac:dyDescent="0.25"/>
  </sheetData>
  <mergeCells count="1">
    <mergeCell ref="A5:F5"/>
  </mergeCells>
  <pageMargins left="0.70866141732283472" right="0.70866141732283472" top="0.70866141732283472" bottom="1.1417322834645669" header="0.31496062992125984" footer="1.1023622047244095"/>
  <pageSetup scale="7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EDIFICIO DE LICENCIAS INTRANT</vt:lpstr>
      <vt:lpstr>'EDIFICIO DE LICENCIAS INTRANT'!Área_de_impresión</vt:lpstr>
      <vt:lpstr>'EDIFICIO DE LICENCIAS INTRANT'!Títulos_a_imprimir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Frannier</cp:lastModifiedBy>
  <cp:lastPrinted>2018-05-23T17:56:27Z</cp:lastPrinted>
  <dcterms:created xsi:type="dcterms:W3CDTF">2016-02-15T15:00:36Z</dcterms:created>
  <dcterms:modified xsi:type="dcterms:W3CDTF">2019-10-11T08:56:10Z</dcterms:modified>
</cp:coreProperties>
</file>