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SANCHEZ\Downloads\"/>
    </mc:Choice>
  </mc:AlternateContent>
  <bookViews>
    <workbookView xWindow="0" yWindow="0" windowWidth="28800" windowHeight="12330"/>
  </bookViews>
  <sheets>
    <sheet name="Hoja1" sheetId="1" r:id="rId1"/>
    <sheet name="Hoja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37" i="1"/>
  <c r="F38" i="1"/>
  <c r="F39" i="1"/>
  <c r="F34" i="1"/>
  <c r="A34" i="1"/>
  <c r="A35" i="1" s="1"/>
  <c r="A36" i="1" s="1"/>
  <c r="A37" i="1" s="1"/>
  <c r="A38" i="1" s="1"/>
  <c r="A39" i="1" s="1"/>
  <c r="F26" i="1"/>
  <c r="F27" i="1"/>
  <c r="F28" i="1"/>
  <c r="F29" i="1"/>
  <c r="F30" i="1"/>
  <c r="F31" i="1"/>
  <c r="F25" i="1"/>
  <c r="F24" i="1"/>
  <c r="F23" i="1"/>
  <c r="F19" i="1"/>
  <c r="F20" i="1"/>
  <c r="F21" i="1"/>
  <c r="F22" i="1"/>
  <c r="F15" i="1"/>
  <c r="F16" i="1"/>
  <c r="F17" i="1"/>
  <c r="F18" i="1"/>
  <c r="F14" i="1"/>
  <c r="F13" i="1"/>
  <c r="F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33" i="1" l="1"/>
  <c r="F11" i="1"/>
  <c r="F40" i="1" s="1"/>
  <c r="F51" i="1" l="1"/>
  <c r="F49" i="1"/>
  <c r="F48" i="1"/>
  <c r="F47" i="1"/>
  <c r="F46" i="1"/>
  <c r="F45" i="1"/>
  <c r="F44" i="1"/>
  <c r="F43" i="1"/>
  <c r="F50" i="1" l="1"/>
  <c r="F42" i="1"/>
  <c r="F53" i="1" s="1"/>
</calcChain>
</file>

<file path=xl/sharedStrings.xml><?xml version="1.0" encoding="utf-8"?>
<sst xmlns="http://schemas.openxmlformats.org/spreadsheetml/2006/main" count="76" uniqueCount="46">
  <si>
    <t>No.</t>
  </si>
  <si>
    <t>Descripción</t>
  </si>
  <si>
    <t>Unidad</t>
  </si>
  <si>
    <t>P.U.</t>
  </si>
  <si>
    <t>Total</t>
  </si>
  <si>
    <t>Dirección Técnica</t>
  </si>
  <si>
    <t>Gastos Administrativos</t>
  </si>
  <si>
    <t>Transporte</t>
  </si>
  <si>
    <t>Supervisión</t>
  </si>
  <si>
    <t>Imprevistos</t>
  </si>
  <si>
    <t>Cant.</t>
  </si>
  <si>
    <t>UD</t>
  </si>
  <si>
    <t>Controles termostatos con pantalla digital</t>
  </si>
  <si>
    <t>Materiales de conducteria según plano.</t>
  </si>
  <si>
    <t>Suministro e instalación de unidad evaporadora tipo cassette inverter capacidad 9,000 btu/h</t>
  </si>
  <si>
    <t>Suministro e instalación de unidad evaporadora tipo cassette inverter capacidad 12,000 btu/h</t>
  </si>
  <si>
    <t>Suministro e instalación de unidad evaporadora tipo cassette inverter capacidad 18,000 btu/h</t>
  </si>
  <si>
    <t>Suministro e instalación de unidad evaporadora tipo cassette inverter capacidad 24,000 btu/h</t>
  </si>
  <si>
    <t>Suministro e instalación de unidad evaporadora tipo cassette inverter capacidad 30,000 btu/h</t>
  </si>
  <si>
    <t>Suministro e instalación de unidad evaporadora tipo cassette inverter capacidad 36,000 btu/h</t>
  </si>
  <si>
    <t>Panel de control centralizado para administración del sistema, monitoreo, acceso web y programación</t>
  </si>
  <si>
    <t>RNC: 4-30-23156-8</t>
  </si>
  <si>
    <t>Suministro e instalación de unidad condensadora (compresor) marca reconocida, alta eficiencia, capacidad de 534,000 btu/h en unidades combinadas</t>
  </si>
  <si>
    <t>Suministro e Instalación de condensadora (compresor) marca reconocida, alta eficiencia, capacidad de 60,000 btu/h</t>
  </si>
  <si>
    <t>Suministro e instalación de unidad evaporadora tipo split inverter capacidad 12,000 btu/h</t>
  </si>
  <si>
    <t>Controles termostatos inalámbricos</t>
  </si>
  <si>
    <t>Instalación eléctrica general y conexión a sistema de planta eléctrica de acuerdo a las especificaciones.</t>
  </si>
  <si>
    <t>Ranurado, perforación, y reposición (incluye martillo demoledor, obreros y herramientas menores).</t>
  </si>
  <si>
    <t>Sistema de drenaje (incluye aislamiento térmico con vascocell de 3/8, tuberías de PVC sch-40, piezas y mano de obra).</t>
  </si>
  <si>
    <t>Uso de grúa para instalar las unidades externas y Personal de apoyo.</t>
  </si>
  <si>
    <t>Materiales de instalación Mecánicos.</t>
  </si>
  <si>
    <t>Mano de obra de instalación y puesta en funcionamiento.</t>
  </si>
  <si>
    <t>Sistema de Climatización Tecnología VRF</t>
  </si>
  <si>
    <t>A- Edificio no. 2 de INTRANT-SEDE</t>
  </si>
  <si>
    <t>Climatización de Edificios INTRANT</t>
  </si>
  <si>
    <t>B- Edificio INTRANT-ENEVIAL</t>
  </si>
  <si>
    <t>Suministro e instalación de unidad evaporadora tipo fancoil inverter capacidad (60,000 btu/h) con sus rejillas y difusores, donducteria en P3. Para ser usados en 7 aulas de 8.00 x 6.00 m, donde se colocarán 6 difusores (rejillas) de 4 vías por aula. Los compresores se instalaran en el techo con 4 soportes de goma cada uno.</t>
  </si>
  <si>
    <t>C- GASTOS INDIRECTOS</t>
  </si>
  <si>
    <t>Seguros y fianzas</t>
  </si>
  <si>
    <t>Ley 6-86 (Liquidación y Prestaciones Laboral)</t>
  </si>
  <si>
    <t>Codia</t>
  </si>
  <si>
    <t>ITBIS</t>
  </si>
  <si>
    <t>SUB TOTAL</t>
  </si>
  <si>
    <t>TOTAL GENERAL</t>
  </si>
  <si>
    <t>Suministro e instalación de unidad evaporadora tipo fancoil inverter capacidad 60,000 btu/h con 4 rejillas y difusores, donducteria en P3.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</si>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</sst>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45A79"/>
        <bgColor indexed="64"/>
      </patternFill>
    </fill>
    <fill>
      <patternFill patternType="solid">
        <fgColor rgb="FFF265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4" fontId="2" fillId="0" borderId="0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4" fontId="2" fillId="0" borderId="0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8" fillId="2" borderId="0" xfId="0" applyFont="1" applyFill="1" applyAlignment="1">
      <alignment horizontal="left" vertical="center"/>
    </xf>
    <xf numFmtId="14" fontId="2" fillId="0" borderId="0" xfId="0" applyNumberFormat="1" applyFont="1" applyBorder="1" applyAlignment="1">
      <alignment vertical="center"/>
    </xf>
    <xf numFmtId="49" fontId="9" fillId="3" borderId="0" xfId="0" applyNumberFormat="1" applyFont="1" applyFill="1" applyAlignment="1">
      <alignment vertical="center"/>
    </xf>
    <xf numFmtId="49" fontId="10" fillId="3" borderId="0" xfId="0" applyNumberFormat="1" applyFont="1" applyFill="1" applyAlignment="1">
      <alignment vertical="center" wrapText="1"/>
    </xf>
    <xf numFmtId="49" fontId="10" fillId="3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2" fontId="2" fillId="0" borderId="1" xfId="1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vertical="center"/>
    </xf>
    <xf numFmtId="10" fontId="11" fillId="0" borderId="0" xfId="2" applyNumberFormat="1" applyFont="1" applyFill="1" applyAlignment="1">
      <alignment horizontal="right" vertical="center"/>
    </xf>
    <xf numFmtId="164" fontId="11" fillId="0" borderId="0" xfId="2" applyFont="1" applyFill="1" applyAlignment="1">
      <alignment vertical="center"/>
    </xf>
    <xf numFmtId="10" fontId="11" fillId="0" borderId="1" xfId="2" applyNumberFormat="1" applyFont="1" applyFill="1" applyBorder="1" applyAlignment="1">
      <alignment horizontal="right" vertical="center"/>
    </xf>
    <xf numFmtId="164" fontId="11" fillId="0" borderId="1" xfId="2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28801</xdr:rowOff>
    </xdr:from>
    <xdr:to>
      <xdr:col>1</xdr:col>
      <xdr:colOff>1749110</xdr:colOff>
      <xdr:row>2</xdr:row>
      <xdr:rowOff>190499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E31FF0-CDE7-4876-90F8-EF9682954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88" b="25503"/>
        <a:stretch/>
      </xdr:blipFill>
      <xdr:spPr>
        <a:xfrm>
          <a:off x="0" y="28801"/>
          <a:ext cx="2511110" cy="66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topLeftCell="A46" zoomScaleNormal="100" zoomScaleSheetLayoutView="100" workbookViewId="0">
      <selection activeCell="B57" sqref="B57"/>
    </sheetView>
  </sheetViews>
  <sheetFormatPr baseColWidth="10" defaultRowHeight="15" x14ac:dyDescent="0.25"/>
  <cols>
    <col min="1" max="1" width="11.42578125" style="10"/>
    <col min="2" max="2" width="62.5703125" customWidth="1"/>
    <col min="3" max="3" width="13.5703125" style="10" customWidth="1"/>
    <col min="4" max="4" width="12.5703125" style="10" customWidth="1"/>
    <col min="5" max="5" width="19.85546875" style="10" customWidth="1"/>
    <col min="6" max="6" width="25.140625" customWidth="1"/>
    <col min="7" max="7" width="12.5703125" bestFit="1" customWidth="1"/>
  </cols>
  <sheetData>
    <row r="1" spans="1:6" ht="24.75" customHeight="1" x14ac:dyDescent="0.25">
      <c r="A1" s="31"/>
      <c r="B1" s="31"/>
      <c r="C1" s="31"/>
      <c r="D1" s="31"/>
      <c r="E1" s="31"/>
      <c r="F1" s="31"/>
    </row>
    <row r="2" spans="1:6" x14ac:dyDescent="0.25">
      <c r="A2" s="31"/>
      <c r="B2" s="31"/>
      <c r="C2" s="31"/>
      <c r="D2" s="31"/>
      <c r="E2" s="31"/>
      <c r="F2" s="31"/>
    </row>
    <row r="3" spans="1:6" x14ac:dyDescent="0.25">
      <c r="A3" s="31"/>
      <c r="B3" s="31"/>
      <c r="C3" s="31"/>
      <c r="D3" s="31"/>
      <c r="E3" s="31"/>
      <c r="F3" s="31"/>
    </row>
    <row r="4" spans="1:6" x14ac:dyDescent="0.25">
      <c r="A4" s="5"/>
      <c r="B4" s="2" t="s">
        <v>21</v>
      </c>
      <c r="C4" s="1"/>
      <c r="D4" s="5"/>
      <c r="E4" s="1"/>
      <c r="F4" s="32"/>
    </row>
    <row r="5" spans="1:6" ht="15" customHeight="1" x14ac:dyDescent="0.25">
      <c r="A5" s="33"/>
      <c r="B5" s="35" t="s">
        <v>34</v>
      </c>
      <c r="C5" s="34"/>
      <c r="D5" s="34"/>
      <c r="E5" s="34"/>
      <c r="F5" s="34"/>
    </row>
    <row r="6" spans="1:6" x14ac:dyDescent="0.25">
      <c r="A6" s="5"/>
      <c r="B6" s="2"/>
      <c r="C6" s="5"/>
      <c r="D6" s="5"/>
      <c r="E6" s="5"/>
      <c r="F6" s="3"/>
    </row>
    <row r="7" spans="1:6" ht="15.75" x14ac:dyDescent="0.25">
      <c r="A7" s="21" t="s">
        <v>0</v>
      </c>
      <c r="B7" s="22" t="s">
        <v>1</v>
      </c>
      <c r="C7" s="21" t="s">
        <v>10</v>
      </c>
      <c r="D7" s="21" t="s">
        <v>2</v>
      </c>
      <c r="E7" s="21" t="s">
        <v>3</v>
      </c>
      <c r="F7" s="21" t="s">
        <v>4</v>
      </c>
    </row>
    <row r="8" spans="1:6" x14ac:dyDescent="0.25">
      <c r="A8" s="5"/>
      <c r="B8" s="1"/>
      <c r="C8" s="5"/>
      <c r="D8" s="5"/>
      <c r="E8" s="5"/>
      <c r="F8" s="1"/>
    </row>
    <row r="9" spans="1:6" x14ac:dyDescent="0.25">
      <c r="B9" s="36" t="s">
        <v>33</v>
      </c>
      <c r="C9" s="5"/>
      <c r="D9" s="5"/>
      <c r="E9" s="5"/>
      <c r="F9" s="1"/>
    </row>
    <row r="11" spans="1:6" x14ac:dyDescent="0.25">
      <c r="A11" s="4">
        <v>1</v>
      </c>
      <c r="B11" s="37" t="s">
        <v>32</v>
      </c>
      <c r="C11" s="7"/>
      <c r="D11" s="7"/>
      <c r="E11" s="7"/>
      <c r="F11" s="50">
        <f>SUM(F12:F31)</f>
        <v>0</v>
      </c>
    </row>
    <row r="12" spans="1:6" ht="42.75" x14ac:dyDescent="0.25">
      <c r="A12" s="9">
        <f>A11+0.01</f>
        <v>1.01</v>
      </c>
      <c r="B12" s="39" t="s">
        <v>22</v>
      </c>
      <c r="C12" s="23">
        <v>1</v>
      </c>
      <c r="D12" s="38" t="s">
        <v>11</v>
      </c>
      <c r="E12" s="28"/>
      <c r="F12" s="8">
        <f>E12*C12</f>
        <v>0</v>
      </c>
    </row>
    <row r="13" spans="1:6" ht="28.5" x14ac:dyDescent="0.25">
      <c r="A13" s="9">
        <f t="shared" ref="A13:A31" si="0">A12+0.01</f>
        <v>1.02</v>
      </c>
      <c r="B13" s="40" t="s">
        <v>23</v>
      </c>
      <c r="C13" s="45">
        <v>2</v>
      </c>
      <c r="D13" s="14" t="s">
        <v>11</v>
      </c>
      <c r="E13" s="14"/>
      <c r="F13" s="13">
        <f>E13*C13</f>
        <v>0</v>
      </c>
    </row>
    <row r="14" spans="1:6" ht="28.5" x14ac:dyDescent="0.25">
      <c r="A14" s="9">
        <f t="shared" si="0"/>
        <v>1.03</v>
      </c>
      <c r="B14" s="41" t="s">
        <v>14</v>
      </c>
      <c r="C14" s="46">
        <v>3</v>
      </c>
      <c r="D14" s="24" t="s">
        <v>11</v>
      </c>
      <c r="E14" s="24"/>
      <c r="F14" s="26">
        <f>E14*C14</f>
        <v>0</v>
      </c>
    </row>
    <row r="15" spans="1:6" ht="28.5" x14ac:dyDescent="0.25">
      <c r="A15" s="9">
        <f t="shared" si="0"/>
        <v>1.04</v>
      </c>
      <c r="B15" s="42" t="s">
        <v>24</v>
      </c>
      <c r="C15" s="47">
        <v>2</v>
      </c>
      <c r="D15" s="11" t="s">
        <v>11</v>
      </c>
      <c r="E15" s="11"/>
      <c r="F15" s="26">
        <f t="shared" ref="F15:F22" si="1">E15*C15</f>
        <v>0</v>
      </c>
    </row>
    <row r="16" spans="1:6" ht="28.5" x14ac:dyDescent="0.25">
      <c r="A16" s="9">
        <f t="shared" si="0"/>
        <v>1.05</v>
      </c>
      <c r="B16" s="42" t="s">
        <v>15</v>
      </c>
      <c r="C16" s="47">
        <v>10</v>
      </c>
      <c r="D16" s="11" t="s">
        <v>11</v>
      </c>
      <c r="E16" s="11"/>
      <c r="F16" s="26">
        <f t="shared" si="1"/>
        <v>0</v>
      </c>
    </row>
    <row r="17" spans="1:6" ht="28.5" x14ac:dyDescent="0.25">
      <c r="A17" s="9">
        <f t="shared" si="0"/>
        <v>1.06</v>
      </c>
      <c r="B17" s="42" t="s">
        <v>16</v>
      </c>
      <c r="C17" s="47">
        <v>10</v>
      </c>
      <c r="D17" s="11" t="s">
        <v>11</v>
      </c>
      <c r="E17" s="11"/>
      <c r="F17" s="26">
        <f t="shared" si="1"/>
        <v>0</v>
      </c>
    </row>
    <row r="18" spans="1:6" ht="28.5" x14ac:dyDescent="0.25">
      <c r="A18" s="9">
        <f t="shared" si="0"/>
        <v>1.07</v>
      </c>
      <c r="B18" s="42" t="s">
        <v>17</v>
      </c>
      <c r="C18" s="47">
        <v>5</v>
      </c>
      <c r="D18" s="11" t="s">
        <v>11</v>
      </c>
      <c r="E18" s="11"/>
      <c r="F18" s="26">
        <f t="shared" si="1"/>
        <v>0</v>
      </c>
    </row>
    <row r="19" spans="1:6" ht="28.5" x14ac:dyDescent="0.25">
      <c r="A19" s="9">
        <f t="shared" si="0"/>
        <v>1.08</v>
      </c>
      <c r="B19" s="42" t="s">
        <v>18</v>
      </c>
      <c r="C19" s="47">
        <v>1</v>
      </c>
      <c r="D19" s="11" t="s">
        <v>11</v>
      </c>
      <c r="E19" s="11"/>
      <c r="F19" s="26">
        <f>E19*C19</f>
        <v>0</v>
      </c>
    </row>
    <row r="20" spans="1:6" ht="28.5" x14ac:dyDescent="0.25">
      <c r="A20" s="9">
        <f t="shared" si="0"/>
        <v>1.0900000000000001</v>
      </c>
      <c r="B20" s="42" t="s">
        <v>19</v>
      </c>
      <c r="C20" s="47">
        <v>3</v>
      </c>
      <c r="D20" s="11" t="s">
        <v>11</v>
      </c>
      <c r="E20" s="11"/>
      <c r="F20" s="26">
        <f t="shared" si="1"/>
        <v>0</v>
      </c>
    </row>
    <row r="21" spans="1:6" ht="42.75" x14ac:dyDescent="0.25">
      <c r="A21" s="9">
        <f t="shared" si="0"/>
        <v>1.1000000000000001</v>
      </c>
      <c r="B21" s="42" t="s">
        <v>44</v>
      </c>
      <c r="C21" s="47">
        <v>2</v>
      </c>
      <c r="D21" s="11" t="s">
        <v>11</v>
      </c>
      <c r="E21" s="11"/>
      <c r="F21" s="26">
        <f t="shared" si="1"/>
        <v>0</v>
      </c>
    </row>
    <row r="22" spans="1:6" x14ac:dyDescent="0.25">
      <c r="A22" s="9">
        <f t="shared" si="0"/>
        <v>1.1100000000000001</v>
      </c>
      <c r="B22" s="40" t="s">
        <v>25</v>
      </c>
      <c r="C22" s="45">
        <v>34</v>
      </c>
      <c r="D22" s="14" t="s">
        <v>11</v>
      </c>
      <c r="E22" s="14"/>
      <c r="F22" s="27">
        <f t="shared" si="1"/>
        <v>0</v>
      </c>
    </row>
    <row r="23" spans="1:6" s="16" customFormat="1" x14ac:dyDescent="0.25">
      <c r="A23" s="9">
        <f t="shared" si="0"/>
        <v>1.1200000000000001</v>
      </c>
      <c r="B23" s="39" t="s">
        <v>12</v>
      </c>
      <c r="C23" s="23">
        <v>2</v>
      </c>
      <c r="D23" s="38" t="s">
        <v>11</v>
      </c>
      <c r="E23" s="28"/>
      <c r="F23" s="8">
        <f>E23*C23</f>
        <v>0</v>
      </c>
    </row>
    <row r="24" spans="1:6" ht="28.5" x14ac:dyDescent="0.25">
      <c r="A24" s="9">
        <f t="shared" si="0"/>
        <v>1.1300000000000001</v>
      </c>
      <c r="B24" s="29" t="s">
        <v>20</v>
      </c>
      <c r="C24" s="12">
        <v>1</v>
      </c>
      <c r="D24" s="7" t="s">
        <v>11</v>
      </c>
      <c r="E24" s="7"/>
      <c r="F24" s="27">
        <f>E24*C24</f>
        <v>0</v>
      </c>
    </row>
    <row r="25" spans="1:6" ht="28.5" x14ac:dyDescent="0.25">
      <c r="A25" s="9">
        <f t="shared" si="0"/>
        <v>1.1400000000000001</v>
      </c>
      <c r="B25" s="43" t="s">
        <v>26</v>
      </c>
      <c r="C25" s="48">
        <v>1</v>
      </c>
      <c r="D25" s="17" t="s">
        <v>11</v>
      </c>
      <c r="E25" s="17"/>
      <c r="F25" s="26">
        <f>E25*C25</f>
        <v>0</v>
      </c>
    </row>
    <row r="26" spans="1:6" ht="28.5" x14ac:dyDescent="0.25">
      <c r="A26" s="9">
        <f t="shared" si="0"/>
        <v>1.1500000000000001</v>
      </c>
      <c r="B26" s="43" t="s">
        <v>27</v>
      </c>
      <c r="C26" s="48">
        <v>1</v>
      </c>
      <c r="D26" s="17" t="s">
        <v>11</v>
      </c>
      <c r="E26" s="17"/>
      <c r="F26" s="26">
        <f t="shared" ref="F26:F31" si="2">E26*C26</f>
        <v>0</v>
      </c>
    </row>
    <row r="27" spans="1:6" ht="28.5" x14ac:dyDescent="0.25">
      <c r="A27" s="9">
        <f t="shared" si="0"/>
        <v>1.1600000000000001</v>
      </c>
      <c r="B27" s="43" t="s">
        <v>28</v>
      </c>
      <c r="C27" s="48">
        <v>1</v>
      </c>
      <c r="D27" s="17" t="s">
        <v>11</v>
      </c>
      <c r="E27" s="17"/>
      <c r="F27" s="26">
        <f t="shared" si="2"/>
        <v>0</v>
      </c>
    </row>
    <row r="28" spans="1:6" ht="28.5" x14ac:dyDescent="0.25">
      <c r="A28" s="9">
        <f t="shared" si="0"/>
        <v>1.1700000000000002</v>
      </c>
      <c r="B28" s="43" t="s">
        <v>29</v>
      </c>
      <c r="C28" s="48">
        <v>1</v>
      </c>
      <c r="D28" s="17" t="s">
        <v>11</v>
      </c>
      <c r="E28" s="17"/>
      <c r="F28" s="26">
        <f t="shared" si="2"/>
        <v>0</v>
      </c>
    </row>
    <row r="29" spans="1:6" ht="19.5" customHeight="1" x14ac:dyDescent="0.25">
      <c r="A29" s="9">
        <f t="shared" si="0"/>
        <v>1.1800000000000002</v>
      </c>
      <c r="B29" s="43" t="s">
        <v>13</v>
      </c>
      <c r="C29" s="48">
        <v>1</v>
      </c>
      <c r="D29" s="17" t="s">
        <v>11</v>
      </c>
      <c r="E29" s="17"/>
      <c r="F29" s="26">
        <f t="shared" si="2"/>
        <v>0</v>
      </c>
    </row>
    <row r="30" spans="1:6" ht="20.25" customHeight="1" x14ac:dyDescent="0.25">
      <c r="A30" s="9">
        <f t="shared" si="0"/>
        <v>1.1900000000000002</v>
      </c>
      <c r="B30" s="40" t="s">
        <v>30</v>
      </c>
      <c r="C30" s="45">
        <v>1</v>
      </c>
      <c r="D30" s="14" t="s">
        <v>11</v>
      </c>
      <c r="E30" s="14"/>
      <c r="F30" s="27">
        <f t="shared" si="2"/>
        <v>0</v>
      </c>
    </row>
    <row r="31" spans="1:6" x14ac:dyDescent="0.25">
      <c r="A31" s="9">
        <f t="shared" si="0"/>
        <v>1.2000000000000002</v>
      </c>
      <c r="B31" s="44" t="s">
        <v>31</v>
      </c>
      <c r="C31" s="49">
        <v>1</v>
      </c>
      <c r="D31" s="19" t="s">
        <v>11</v>
      </c>
      <c r="E31" s="20"/>
      <c r="F31" s="26">
        <f t="shared" si="2"/>
        <v>0</v>
      </c>
    </row>
    <row r="32" spans="1:6" ht="15.75" x14ac:dyDescent="0.25">
      <c r="A32" s="15"/>
      <c r="B32" s="18"/>
      <c r="C32" s="25"/>
      <c r="E32" s="20"/>
      <c r="F32" s="8"/>
    </row>
    <row r="33" spans="1:6" x14ac:dyDescent="0.25">
      <c r="A33" s="4">
        <v>2</v>
      </c>
      <c r="B33" s="37" t="s">
        <v>35</v>
      </c>
      <c r="C33" s="7"/>
      <c r="D33" s="7"/>
      <c r="E33" s="7"/>
      <c r="F33" s="50">
        <f>SUM(F34:F39)</f>
        <v>0</v>
      </c>
    </row>
    <row r="34" spans="1:6" ht="85.5" x14ac:dyDescent="0.25">
      <c r="A34" s="9">
        <f t="shared" ref="A34:A39" si="3">A33+0.01</f>
        <v>2.0099999999999998</v>
      </c>
      <c r="B34" s="43" t="s">
        <v>36</v>
      </c>
      <c r="C34" s="48">
        <v>7</v>
      </c>
      <c r="D34" s="17" t="s">
        <v>11</v>
      </c>
      <c r="E34" s="17"/>
      <c r="F34" s="26">
        <f>E34*C34</f>
        <v>0</v>
      </c>
    </row>
    <row r="35" spans="1:6" ht="28.5" x14ac:dyDescent="0.25">
      <c r="A35" s="9">
        <f t="shared" si="3"/>
        <v>2.0199999999999996</v>
      </c>
      <c r="B35" s="43" t="s">
        <v>27</v>
      </c>
      <c r="C35" s="48">
        <v>1</v>
      </c>
      <c r="D35" s="17" t="s">
        <v>11</v>
      </c>
      <c r="E35" s="17"/>
      <c r="F35" s="26">
        <f t="shared" ref="F35:F39" si="4">E35*C35</f>
        <v>0</v>
      </c>
    </row>
    <row r="36" spans="1:6" ht="28.5" x14ac:dyDescent="0.25">
      <c r="A36" s="9">
        <f t="shared" si="3"/>
        <v>2.0299999999999994</v>
      </c>
      <c r="B36" s="43" t="s">
        <v>28</v>
      </c>
      <c r="C36" s="48">
        <v>1</v>
      </c>
      <c r="D36" s="17" t="s">
        <v>11</v>
      </c>
      <c r="E36" s="17"/>
      <c r="F36" s="26">
        <f t="shared" si="4"/>
        <v>0</v>
      </c>
    </row>
    <row r="37" spans="1:6" ht="28.5" x14ac:dyDescent="0.25">
      <c r="A37" s="9">
        <f t="shared" si="3"/>
        <v>2.0399999999999991</v>
      </c>
      <c r="B37" s="43" t="s">
        <v>29</v>
      </c>
      <c r="C37" s="48">
        <v>1</v>
      </c>
      <c r="D37" s="17" t="s">
        <v>11</v>
      </c>
      <c r="E37" s="17"/>
      <c r="F37" s="26">
        <f t="shared" si="4"/>
        <v>0</v>
      </c>
    </row>
    <row r="38" spans="1:6" x14ac:dyDescent="0.25">
      <c r="A38" s="9">
        <f t="shared" si="3"/>
        <v>2.0499999999999989</v>
      </c>
      <c r="B38" s="43" t="s">
        <v>30</v>
      </c>
      <c r="C38" s="48">
        <v>1</v>
      </c>
      <c r="D38" s="17" t="s">
        <v>11</v>
      </c>
      <c r="E38" s="17"/>
      <c r="F38" s="26">
        <f t="shared" si="4"/>
        <v>0</v>
      </c>
    </row>
    <row r="39" spans="1:6" x14ac:dyDescent="0.25">
      <c r="A39" s="12">
        <f t="shared" si="3"/>
        <v>2.0599999999999987</v>
      </c>
      <c r="B39" s="40" t="s">
        <v>31</v>
      </c>
      <c r="C39" s="45">
        <v>1</v>
      </c>
      <c r="D39" s="14" t="s">
        <v>11</v>
      </c>
      <c r="E39" s="14"/>
      <c r="F39" s="27">
        <f t="shared" si="4"/>
        <v>0</v>
      </c>
    </row>
    <row r="40" spans="1:6" ht="15.75" x14ac:dyDescent="0.25">
      <c r="A40" s="15"/>
      <c r="B40" s="18"/>
      <c r="C40" s="25"/>
      <c r="E40" s="20" t="s">
        <v>42</v>
      </c>
      <c r="F40" s="8">
        <f>F33+F11</f>
        <v>0</v>
      </c>
    </row>
    <row r="41" spans="1:6" ht="15.75" x14ac:dyDescent="0.25">
      <c r="A41" s="15"/>
      <c r="B41" s="18"/>
      <c r="C41" s="25"/>
      <c r="E41" s="20"/>
      <c r="F41" s="8"/>
    </row>
    <row r="42" spans="1:6" x14ac:dyDescent="0.25">
      <c r="A42" s="4">
        <v>3</v>
      </c>
      <c r="B42" s="37" t="s">
        <v>37</v>
      </c>
      <c r="C42" s="7"/>
      <c r="D42" s="7"/>
      <c r="E42" s="7"/>
      <c r="F42" s="50">
        <f>SUM(F43:F51)</f>
        <v>0</v>
      </c>
    </row>
    <row r="43" spans="1:6" x14ac:dyDescent="0.25">
      <c r="A43" s="5"/>
      <c r="B43" s="1" t="s">
        <v>5</v>
      </c>
      <c r="C43" s="1"/>
      <c r="D43" s="5"/>
      <c r="E43" s="51">
        <v>0.1</v>
      </c>
      <c r="F43" s="52">
        <f>E43*F40</f>
        <v>0</v>
      </c>
    </row>
    <row r="44" spans="1:6" x14ac:dyDescent="0.25">
      <c r="A44" s="5"/>
      <c r="B44" s="1" t="s">
        <v>6</v>
      </c>
      <c r="C44" s="1"/>
      <c r="D44" s="5"/>
      <c r="E44" s="51">
        <v>0.02</v>
      </c>
      <c r="F44" s="52">
        <f>E44*F40</f>
        <v>0</v>
      </c>
    </row>
    <row r="45" spans="1:6" x14ac:dyDescent="0.25">
      <c r="A45" s="5"/>
      <c r="B45" s="1" t="s">
        <v>7</v>
      </c>
      <c r="C45" s="1"/>
      <c r="D45" s="5"/>
      <c r="E45" s="51">
        <v>0.01</v>
      </c>
      <c r="F45" s="52">
        <f>E45*F40</f>
        <v>0</v>
      </c>
    </row>
    <row r="46" spans="1:6" x14ac:dyDescent="0.25">
      <c r="A46" s="5"/>
      <c r="B46" s="1" t="s">
        <v>9</v>
      </c>
      <c r="C46" s="1"/>
      <c r="D46" s="5"/>
      <c r="E46" s="51">
        <v>0.03</v>
      </c>
      <c r="F46" s="52">
        <f>E46*F40</f>
        <v>0</v>
      </c>
    </row>
    <row r="47" spans="1:6" x14ac:dyDescent="0.25">
      <c r="A47" s="5"/>
      <c r="B47" s="1" t="s">
        <v>8</v>
      </c>
      <c r="C47" s="1"/>
      <c r="D47" s="5"/>
      <c r="E47" s="51">
        <v>0.05</v>
      </c>
      <c r="F47" s="52">
        <f>E47*F40</f>
        <v>0</v>
      </c>
    </row>
    <row r="48" spans="1:6" x14ac:dyDescent="0.25">
      <c r="A48" s="5"/>
      <c r="B48" s="1" t="s">
        <v>38</v>
      </c>
      <c r="C48" s="1"/>
      <c r="D48" s="5"/>
      <c r="E48" s="51">
        <v>0.02</v>
      </c>
      <c r="F48" s="52">
        <f>E48*F40</f>
        <v>0</v>
      </c>
    </row>
    <row r="49" spans="1:6" x14ac:dyDescent="0.25">
      <c r="A49" s="5"/>
      <c r="B49" s="1" t="s">
        <v>39</v>
      </c>
      <c r="C49" s="1"/>
      <c r="D49" s="5"/>
      <c r="E49" s="51">
        <v>0.01</v>
      </c>
      <c r="F49" s="52">
        <f>E49*F40</f>
        <v>0</v>
      </c>
    </row>
    <row r="50" spans="1:6" x14ac:dyDescent="0.25">
      <c r="A50" s="5"/>
      <c r="B50" s="1" t="s">
        <v>41</v>
      </c>
      <c r="C50" s="1"/>
      <c r="D50" s="5"/>
      <c r="E50" s="51">
        <v>0.18</v>
      </c>
      <c r="F50" s="52">
        <f>E50*F43</f>
        <v>0</v>
      </c>
    </row>
    <row r="51" spans="1:6" x14ac:dyDescent="0.25">
      <c r="A51" s="7"/>
      <c r="B51" s="6" t="s">
        <v>40</v>
      </c>
      <c r="C51" s="6"/>
      <c r="D51" s="7"/>
      <c r="E51" s="53">
        <v>1E-3</v>
      </c>
      <c r="F51" s="54">
        <f>E51*F40</f>
        <v>0</v>
      </c>
    </row>
    <row r="52" spans="1:6" ht="15.75" x14ac:dyDescent="0.25">
      <c r="A52" s="15"/>
      <c r="B52" s="18"/>
      <c r="C52" s="25"/>
      <c r="E52" s="20"/>
      <c r="F52" s="8"/>
    </row>
    <row r="53" spans="1:6" ht="15.75" x14ac:dyDescent="0.25">
      <c r="A53" s="15"/>
      <c r="B53" s="18"/>
      <c r="C53" s="25"/>
      <c r="E53" s="30" t="s">
        <v>43</v>
      </c>
      <c r="F53" s="55">
        <f>F42+F40</f>
        <v>0</v>
      </c>
    </row>
    <row r="54" spans="1:6" ht="15.75" x14ac:dyDescent="0.25">
      <c r="A54" s="15"/>
      <c r="B54" s="18"/>
      <c r="C54" s="25"/>
      <c r="E54" s="20"/>
      <c r="F54" s="8"/>
    </row>
    <row r="55" spans="1:6" ht="15.75" x14ac:dyDescent="0.25">
      <c r="A55" s="15"/>
      <c r="B55" s="18" t="s">
        <v>45</v>
      </c>
      <c r="C55" s="25"/>
      <c r="E55" s="20"/>
      <c r="F55" s="8"/>
    </row>
    <row r="56" spans="1:6" ht="15.75" x14ac:dyDescent="0.25">
      <c r="A56" s="15"/>
      <c r="B56" s="18"/>
      <c r="C56" s="25"/>
      <c r="E56" s="20"/>
      <c r="F56" s="8"/>
    </row>
    <row r="57" spans="1:6" ht="15.75" x14ac:dyDescent="0.25">
      <c r="A57" s="15"/>
      <c r="B57" s="18"/>
      <c r="C57" s="25"/>
      <c r="E57" s="20"/>
      <c r="F57" s="8"/>
    </row>
    <row r="58" spans="1:6" ht="15.75" x14ac:dyDescent="0.25">
      <c r="A58" s="15"/>
      <c r="B58" s="18"/>
      <c r="C58" s="25"/>
      <c r="E58" s="20"/>
      <c r="F58" s="8"/>
    </row>
    <row r="59" spans="1:6" ht="15.75" x14ac:dyDescent="0.25">
      <c r="A59" s="15"/>
      <c r="B59" s="18"/>
      <c r="C59" s="25"/>
      <c r="E59" s="20"/>
      <c r="F59" s="8"/>
    </row>
    <row r="60" spans="1:6" ht="15.75" x14ac:dyDescent="0.25">
      <c r="A60" s="15"/>
      <c r="B60" s="18"/>
      <c r="C60" s="25"/>
      <c r="E60" s="20"/>
      <c r="F60" s="8"/>
    </row>
    <row r="61" spans="1:6" ht="15.75" x14ac:dyDescent="0.25">
      <c r="A61" s="15"/>
      <c r="B61" s="18"/>
      <c r="C61" s="25"/>
      <c r="E61" s="20"/>
      <c r="F61" s="8"/>
    </row>
    <row r="62" spans="1:6" ht="15.75" x14ac:dyDescent="0.25">
      <c r="A62" s="15"/>
      <c r="B62" s="18"/>
      <c r="C62" s="25"/>
      <c r="E62" s="20"/>
      <c r="F62" s="8"/>
    </row>
    <row r="63" spans="1:6" ht="15.75" x14ac:dyDescent="0.25">
      <c r="A63" s="15"/>
      <c r="B63" s="18"/>
      <c r="C63" s="25"/>
      <c r="E63" s="20"/>
      <c r="F63" s="8"/>
    </row>
    <row r="64" spans="1:6" ht="15.75" x14ac:dyDescent="0.25">
      <c r="A64" s="15"/>
      <c r="B64" s="18"/>
      <c r="C64" s="25"/>
      <c r="E64" s="20"/>
      <c r="F64" s="8"/>
    </row>
    <row r="65" spans="1:6" ht="15.75" x14ac:dyDescent="0.25">
      <c r="A65" s="15"/>
      <c r="B65" s="18"/>
      <c r="C65" s="25"/>
      <c r="E65" s="20"/>
      <c r="F65" s="8"/>
    </row>
    <row r="66" spans="1:6" ht="15.75" x14ac:dyDescent="0.25">
      <c r="A66" s="15"/>
      <c r="B66" s="18"/>
      <c r="C66" s="25"/>
      <c r="E66" s="20"/>
      <c r="F66" s="8"/>
    </row>
    <row r="67" spans="1:6" ht="15.75" x14ac:dyDescent="0.25">
      <c r="A67" s="15"/>
      <c r="B67" s="18"/>
      <c r="C67" s="25"/>
      <c r="E67" s="20"/>
      <c r="F67" s="8"/>
    </row>
    <row r="68" spans="1:6" ht="15.75" x14ac:dyDescent="0.25">
      <c r="A68" s="15"/>
      <c r="B68" s="18"/>
      <c r="C68" s="25"/>
      <c r="E68" s="20"/>
      <c r="F68" s="8"/>
    </row>
    <row r="69" spans="1:6" ht="15.75" x14ac:dyDescent="0.25">
      <c r="A69" s="15"/>
      <c r="B69" s="18"/>
      <c r="C69" s="25"/>
      <c r="E69" s="20"/>
      <c r="F69" s="8"/>
    </row>
    <row r="70" spans="1:6" ht="15.75" x14ac:dyDescent="0.25">
      <c r="A70" s="15"/>
      <c r="B70" s="18"/>
      <c r="C70" s="25"/>
      <c r="E70" s="20"/>
      <c r="F70" s="8"/>
    </row>
    <row r="71" spans="1:6" ht="15.75" x14ac:dyDescent="0.25">
      <c r="A71" s="15"/>
      <c r="B71" s="18"/>
      <c r="C71" s="25"/>
      <c r="E71" s="20"/>
      <c r="F71" s="8"/>
    </row>
    <row r="72" spans="1:6" ht="15.75" x14ac:dyDescent="0.25">
      <c r="A72" s="15"/>
      <c r="B72" s="18"/>
      <c r="C72" s="25"/>
      <c r="E72" s="20"/>
      <c r="F72" s="8"/>
    </row>
    <row r="73" spans="1:6" ht="15.75" x14ac:dyDescent="0.25">
      <c r="A73" s="15"/>
      <c r="B73" s="18"/>
      <c r="C73" s="25"/>
      <c r="E73" s="20"/>
      <c r="F73" s="8"/>
    </row>
    <row r="74" spans="1:6" ht="15.75" x14ac:dyDescent="0.25">
      <c r="A74" s="15"/>
      <c r="B74" s="18"/>
      <c r="C74" s="25"/>
      <c r="E74" s="20"/>
      <c r="F74" s="8"/>
    </row>
    <row r="75" spans="1:6" ht="15.75" x14ac:dyDescent="0.25">
      <c r="A75" s="15"/>
      <c r="B75" s="18"/>
      <c r="C75" s="25"/>
      <c r="E75" s="20"/>
      <c r="F75" s="8"/>
    </row>
    <row r="76" spans="1:6" ht="15.75" x14ac:dyDescent="0.25">
      <c r="A76" s="15"/>
      <c r="B76" s="18"/>
      <c r="C76" s="25"/>
      <c r="E76" s="20"/>
      <c r="F76" s="8"/>
    </row>
    <row r="77" spans="1:6" ht="15.75" x14ac:dyDescent="0.25">
      <c r="A77" s="15"/>
      <c r="B77" s="18"/>
      <c r="C77" s="25"/>
      <c r="E77" s="20"/>
      <c r="F77" s="8"/>
    </row>
    <row r="78" spans="1:6" ht="15.75" x14ac:dyDescent="0.25">
      <c r="A78" s="15"/>
      <c r="B78" s="18"/>
      <c r="C78" s="25"/>
      <c r="E78" s="20"/>
      <c r="F78" s="8"/>
    </row>
    <row r="79" spans="1:6" ht="15.75" x14ac:dyDescent="0.25">
      <c r="A79" s="15"/>
      <c r="B79" s="18"/>
      <c r="C79" s="25"/>
      <c r="E79" s="20"/>
      <c r="F79" s="8"/>
    </row>
    <row r="80" spans="1:6" ht="15.75" x14ac:dyDescent="0.25">
      <c r="A80" s="15"/>
      <c r="B80" s="18"/>
      <c r="C80" s="25"/>
      <c r="E80" s="20"/>
      <c r="F80" s="8"/>
    </row>
    <row r="81" spans="1:6" ht="15.75" x14ac:dyDescent="0.25">
      <c r="A81" s="15"/>
      <c r="B81" s="18"/>
      <c r="C81" s="25"/>
      <c r="E81" s="20"/>
      <c r="F81" s="8"/>
    </row>
    <row r="82" spans="1:6" ht="15.75" x14ac:dyDescent="0.25">
      <c r="A82" s="15"/>
      <c r="B82" s="18"/>
      <c r="C82" s="25"/>
      <c r="E82" s="20"/>
      <c r="F82" s="8"/>
    </row>
    <row r="83" spans="1:6" ht="15.75" x14ac:dyDescent="0.25">
      <c r="A83" s="15"/>
      <c r="B83" s="18"/>
      <c r="C83" s="25"/>
      <c r="E83" s="20"/>
      <c r="F83" s="8"/>
    </row>
    <row r="84" spans="1:6" ht="15.75" x14ac:dyDescent="0.25">
      <c r="A84" s="15"/>
      <c r="B84" s="18"/>
      <c r="C84" s="25"/>
      <c r="E84" s="20"/>
      <c r="F84" s="8"/>
    </row>
    <row r="85" spans="1:6" ht="15.75" x14ac:dyDescent="0.25">
      <c r="A85" s="15"/>
      <c r="B85" s="18"/>
      <c r="C85" s="25"/>
      <c r="E85" s="20"/>
      <c r="F85" s="8"/>
    </row>
    <row r="86" spans="1:6" ht="15.75" x14ac:dyDescent="0.25">
      <c r="A86" s="15"/>
      <c r="B86" s="18"/>
      <c r="C86" s="25"/>
      <c r="E86" s="20"/>
      <c r="F86" s="8"/>
    </row>
    <row r="87" spans="1:6" ht="15.75" x14ac:dyDescent="0.25">
      <c r="A87" s="15"/>
      <c r="B87" s="18"/>
      <c r="C87" s="25"/>
      <c r="E87" s="20"/>
      <c r="F87" s="8"/>
    </row>
    <row r="88" spans="1:6" ht="15.75" x14ac:dyDescent="0.25">
      <c r="A88" s="15"/>
      <c r="B88" s="18"/>
      <c r="C88" s="25"/>
      <c r="E88" s="20"/>
      <c r="F88" s="8"/>
    </row>
    <row r="89" spans="1:6" ht="15.75" x14ac:dyDescent="0.25">
      <c r="A89" s="15"/>
      <c r="B89" s="18"/>
      <c r="C89" s="25"/>
      <c r="E89" s="20"/>
      <c r="F89" s="8"/>
    </row>
    <row r="90" spans="1:6" ht="15.75" x14ac:dyDescent="0.25">
      <c r="A90" s="15"/>
      <c r="B90" s="18"/>
      <c r="C90" s="25"/>
      <c r="E90" s="20"/>
      <c r="F90" s="8"/>
    </row>
    <row r="91" spans="1:6" ht="15.75" x14ac:dyDescent="0.25">
      <c r="A91" s="15"/>
      <c r="B91" s="18"/>
      <c r="C91" s="25"/>
      <c r="E91" s="20"/>
      <c r="F91" s="8"/>
    </row>
    <row r="92" spans="1:6" ht="15.75" x14ac:dyDescent="0.25">
      <c r="A92" s="15"/>
      <c r="B92" s="18"/>
      <c r="C92" s="25"/>
      <c r="E92" s="20"/>
      <c r="F92" s="8"/>
    </row>
    <row r="93" spans="1:6" ht="15.75" x14ac:dyDescent="0.25">
      <c r="A93" s="15"/>
      <c r="B93" s="18"/>
      <c r="C93" s="25"/>
      <c r="E93" s="20"/>
      <c r="F93" s="8"/>
    </row>
    <row r="94" spans="1:6" ht="15.75" x14ac:dyDescent="0.25">
      <c r="A94" s="15"/>
      <c r="B94" s="18"/>
      <c r="C94" s="25"/>
      <c r="E94" s="20"/>
      <c r="F94" s="8"/>
    </row>
    <row r="95" spans="1:6" ht="15.75" x14ac:dyDescent="0.25">
      <c r="A95" s="15"/>
      <c r="B95" s="18"/>
      <c r="C95" s="25"/>
      <c r="E95" s="20"/>
      <c r="F95" s="8"/>
    </row>
    <row r="96" spans="1:6" ht="15.75" x14ac:dyDescent="0.25">
      <c r="A96" s="15"/>
      <c r="B96" s="18"/>
      <c r="C96" s="25"/>
      <c r="E96" s="20"/>
      <c r="F96" s="8"/>
    </row>
    <row r="97" spans="1:6" ht="15.75" x14ac:dyDescent="0.25">
      <c r="A97" s="15"/>
      <c r="B97" s="18"/>
      <c r="C97" s="25"/>
      <c r="E97" s="20"/>
      <c r="F97" s="8"/>
    </row>
    <row r="98" spans="1:6" ht="15.75" x14ac:dyDescent="0.25">
      <c r="A98" s="15"/>
      <c r="B98" s="18"/>
      <c r="C98" s="25"/>
      <c r="E98" s="20"/>
      <c r="F98" s="8"/>
    </row>
    <row r="99" spans="1:6" ht="15.75" x14ac:dyDescent="0.25">
      <c r="A99" s="15"/>
      <c r="B99" s="18"/>
      <c r="C99" s="25"/>
      <c r="E99" s="20"/>
      <c r="F99" s="8"/>
    </row>
    <row r="100" spans="1:6" ht="15.75" x14ac:dyDescent="0.25">
      <c r="A100" s="15"/>
      <c r="B100" s="18"/>
      <c r="C100" s="25"/>
      <c r="E100" s="20"/>
      <c r="F100" s="8"/>
    </row>
    <row r="101" spans="1:6" ht="15.75" x14ac:dyDescent="0.25">
      <c r="A101" s="15"/>
      <c r="B101" s="18"/>
      <c r="C101" s="25"/>
      <c r="E101" s="20"/>
      <c r="F101" s="8"/>
    </row>
    <row r="102" spans="1:6" ht="15.75" x14ac:dyDescent="0.25">
      <c r="A102" s="15"/>
      <c r="B102" s="18"/>
      <c r="C102" s="25"/>
      <c r="E102" s="20"/>
      <c r="F102" s="8"/>
    </row>
    <row r="103" spans="1:6" ht="15.75" x14ac:dyDescent="0.25">
      <c r="A103" s="15"/>
      <c r="B103" s="18"/>
      <c r="C103" s="25"/>
      <c r="E103" s="20"/>
      <c r="F103" s="8"/>
    </row>
    <row r="104" spans="1:6" ht="15.75" x14ac:dyDescent="0.25">
      <c r="A104" s="15"/>
      <c r="B104" s="18"/>
      <c r="C104" s="25"/>
      <c r="E104" s="20"/>
      <c r="F104" s="8"/>
    </row>
    <row r="105" spans="1:6" ht="15.75" x14ac:dyDescent="0.25">
      <c r="A105" s="15"/>
      <c r="B105" s="18"/>
      <c r="C105" s="25"/>
      <c r="E105" s="20"/>
      <c r="F105" s="8"/>
    </row>
    <row r="106" spans="1:6" ht="15.75" x14ac:dyDescent="0.25">
      <c r="A106" s="15"/>
      <c r="B106" s="18"/>
      <c r="C106" s="25"/>
      <c r="E106" s="20"/>
      <c r="F106" s="8"/>
    </row>
    <row r="107" spans="1:6" ht="15.75" x14ac:dyDescent="0.25">
      <c r="A107" s="15"/>
      <c r="B107" s="18"/>
      <c r="C107" s="25"/>
      <c r="E107" s="20"/>
      <c r="F107" s="8"/>
    </row>
    <row r="108" spans="1:6" ht="15.75" x14ac:dyDescent="0.25">
      <c r="A108" s="15"/>
      <c r="B108" s="18"/>
      <c r="C108" s="25"/>
      <c r="E108" s="20"/>
      <c r="F108" s="8"/>
    </row>
    <row r="109" spans="1:6" ht="15.75" x14ac:dyDescent="0.25">
      <c r="A109" s="15"/>
      <c r="B109" s="18"/>
      <c r="C109" s="25"/>
      <c r="E109" s="20"/>
      <c r="F109" s="8"/>
    </row>
    <row r="110" spans="1:6" ht="15.75" x14ac:dyDescent="0.25">
      <c r="A110" s="15"/>
      <c r="B110" s="18"/>
      <c r="C110" s="25"/>
      <c r="E110" s="20"/>
      <c r="F110" s="8"/>
    </row>
    <row r="111" spans="1:6" ht="15.75" x14ac:dyDescent="0.25">
      <c r="A111" s="15"/>
      <c r="B111" s="18"/>
      <c r="C111" s="25"/>
      <c r="E111" s="20"/>
      <c r="F111" s="8"/>
    </row>
    <row r="112" spans="1:6" ht="15.75" x14ac:dyDescent="0.25">
      <c r="A112" s="15"/>
      <c r="B112" s="18"/>
      <c r="C112" s="25"/>
      <c r="E112" s="20"/>
      <c r="F112" s="8"/>
    </row>
  </sheetData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&amp;R&amp;"Arial,Normal"&amp;9Página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5" sqref="D5:F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Zuleika Feliz</dc:creator>
  <cp:lastModifiedBy>Frannier Sanchez</cp:lastModifiedBy>
  <cp:lastPrinted>2019-04-15T17:01:14Z</cp:lastPrinted>
  <dcterms:created xsi:type="dcterms:W3CDTF">2019-04-12T15:43:01Z</dcterms:created>
  <dcterms:modified xsi:type="dcterms:W3CDTF">2019-11-06T18:17:49Z</dcterms:modified>
</cp:coreProperties>
</file>