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9.1.8\Departamento de Compras\DOCUMENTOS Y PROCESOS 2020\COMPARACIONES DE PRECIOS\INTRANT-CCC-CP-2020-0003 Proceso de Obras Civiles y Electromecánicas (Karina)\Anexos Nuevos\Lote 4\"/>
    </mc:Choice>
  </mc:AlternateContent>
  <bookViews>
    <workbookView xWindow="0" yWindow="0" windowWidth="8976" windowHeight="3588"/>
  </bookViews>
  <sheets>
    <sheet name="PROCESO REDUCTO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/>
  <c r="A10" i="1" l="1"/>
  <c r="A11" i="1" s="1"/>
  <c r="A12" i="1" s="1"/>
  <c r="F11" i="1" l="1"/>
  <c r="F10" i="1"/>
  <c r="F9" i="1"/>
  <c r="F12" i="1" l="1"/>
  <c r="F13" i="1" l="1"/>
  <c r="F17" i="1" s="1"/>
  <c r="F16" i="1" l="1"/>
  <c r="F24" i="1" s="1"/>
  <c r="F18" i="1"/>
  <c r="F23" i="1"/>
  <c r="F22" i="1"/>
  <c r="F21" i="1"/>
  <c r="F20" i="1"/>
  <c r="F19" i="1"/>
  <c r="F25" i="1" l="1"/>
  <c r="F27" i="1" s="1"/>
</calcChain>
</file>

<file path=xl/sharedStrings.xml><?xml version="1.0" encoding="utf-8"?>
<sst xmlns="http://schemas.openxmlformats.org/spreadsheetml/2006/main" count="34" uniqueCount="32">
  <si>
    <t>P.U.</t>
  </si>
  <si>
    <t>SUB-TOTAL GENERAL DE COSTOS DIRECTOS</t>
  </si>
  <si>
    <t>GASTOS INDIRECTOS</t>
  </si>
  <si>
    <t>Gastos Administrativos</t>
  </si>
  <si>
    <t>Transporte</t>
  </si>
  <si>
    <t>Supervisión</t>
  </si>
  <si>
    <t>Seguros y Fianzas</t>
  </si>
  <si>
    <t>Imprevistos</t>
  </si>
  <si>
    <t>CODIA</t>
  </si>
  <si>
    <t>SUB-TOTAL GENERAL DE GASTOS INDIRECTOS</t>
  </si>
  <si>
    <t>TOTAL GENERAL DEL PROYECTO</t>
  </si>
  <si>
    <t>ML</t>
  </si>
  <si>
    <t>M2</t>
  </si>
  <si>
    <t>No.</t>
  </si>
  <si>
    <t>Descripción</t>
  </si>
  <si>
    <t>Cant.</t>
  </si>
  <si>
    <t>Unidad</t>
  </si>
  <si>
    <t>Total</t>
  </si>
  <si>
    <t>Listado de partidas LOTE 4: Construcción de lomos reductores de velocidad a nivel nacional</t>
  </si>
  <si>
    <t>Dirección Técnica</t>
  </si>
  <si>
    <t>ITBIS de Benéficos</t>
  </si>
  <si>
    <t>Liquidación y Prestaciones</t>
  </si>
  <si>
    <t xml:space="preserve">Demolición y bote de lomos </t>
  </si>
  <si>
    <t>Resane de zona de demolición de lomos</t>
  </si>
  <si>
    <t>Colocación de lomos</t>
  </si>
  <si>
    <t>Especificaciones:</t>
  </si>
  <si>
    <t>Pintura termoplástica en lomos</t>
  </si>
  <si>
    <t>Señalización horizontal con pintura termoplástica.</t>
  </si>
  <si>
    <t>Las dimensiones en promedio serán 80 cm de ancho y 8 cm de alto.</t>
  </si>
  <si>
    <r>
      <t>Se utilizará hormigón industrial de resistencia 210 Kg/cm</t>
    </r>
    <r>
      <rPr>
        <vertAlign val="superscript"/>
        <sz val="11"/>
        <color theme="1"/>
        <rFont val="Inherit"/>
      </rPr>
      <t>2</t>
    </r>
    <r>
      <rPr>
        <sz val="11"/>
        <color theme="1"/>
        <rFont val="Inherit"/>
      </rPr>
      <t>.</t>
    </r>
  </si>
  <si>
    <t>Oferente:</t>
  </si>
  <si>
    <t>Presentar desglose de precios con análisis con sus respectivas cotizaciones.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</si>
</sst>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$-1C0A]#,##0.00"/>
    <numFmt numFmtId="165" formatCode="_-&quot;RD$&quot;* #,##0.00_-;\-&quot;RD$&quot;* #,##0.00_-;_-&quot;RD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9"/>
      <color rgb="FF22222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Inherit"/>
    </font>
    <font>
      <vertAlign val="superscript"/>
      <sz val="11"/>
      <color theme="1"/>
      <name val="Inherit"/>
    </font>
  </fonts>
  <fills count="4">
    <fill>
      <patternFill patternType="none"/>
    </fill>
    <fill>
      <patternFill patternType="gray125"/>
    </fill>
    <fill>
      <patternFill patternType="solid">
        <fgColor rgb="FF045A79"/>
        <bgColor indexed="64"/>
      </patternFill>
    </fill>
    <fill>
      <patternFill patternType="solid">
        <fgColor rgb="FFF265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/>
    <xf numFmtId="43" fontId="3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3" applyFont="1" applyFill="1" applyBorder="1" applyAlignment="1">
      <alignment horizontal="justify" vertical="center" wrapText="1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10" fontId="3" fillId="0" borderId="0" xfId="2" applyNumberFormat="1" applyFont="1" applyBorder="1" applyAlignment="1">
      <alignment horizontal="center" vertical="center"/>
    </xf>
    <xf numFmtId="0" fontId="5" fillId="0" borderId="0" xfId="3" applyFont="1" applyFill="1" applyBorder="1" applyAlignment="1">
      <alignment horizontal="right" vertical="center" wrapText="1"/>
    </xf>
    <xf numFmtId="164" fontId="5" fillId="0" borderId="0" xfId="3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Border="1" applyAlignment="1">
      <alignment vertical="center"/>
    </xf>
    <xf numFmtId="49" fontId="9" fillId="3" borderId="0" xfId="0" applyNumberFormat="1" applyFont="1" applyFill="1" applyAlignment="1">
      <alignment vertical="center"/>
    </xf>
    <xf numFmtId="49" fontId="10" fillId="3" borderId="0" xfId="0" applyNumberFormat="1" applyFont="1" applyFill="1" applyAlignment="1">
      <alignment vertical="center"/>
    </xf>
    <xf numFmtId="49" fontId="10" fillId="3" borderId="0" xfId="0" applyNumberFormat="1" applyFont="1" applyFill="1" applyAlignment="1">
      <alignment vertical="center" wrapText="1"/>
    </xf>
    <xf numFmtId="14" fontId="11" fillId="0" borderId="0" xfId="0" applyNumberFormat="1" applyFont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0" xfId="3" applyFont="1" applyFill="1" applyBorder="1" applyAlignment="1">
      <alignment horizontal="right" vertical="center"/>
    </xf>
    <xf numFmtId="0" fontId="3" fillId="0" borderId="1" xfId="0" applyFont="1" applyBorder="1"/>
    <xf numFmtId="0" fontId="5" fillId="0" borderId="1" xfId="3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0" borderId="0" xfId="0" applyFont="1" applyBorder="1"/>
    <xf numFmtId="0" fontId="5" fillId="0" borderId="0" xfId="3" applyFont="1" applyFill="1" applyBorder="1" applyAlignment="1">
      <alignment vertical="center" wrapText="1"/>
    </xf>
    <xf numFmtId="43" fontId="3" fillId="0" borderId="0" xfId="1" applyFont="1" applyBorder="1"/>
    <xf numFmtId="0" fontId="3" fillId="0" borderId="0" xfId="0" applyFont="1" applyBorder="1" applyAlignment="1">
      <alignment horizontal="center"/>
    </xf>
    <xf numFmtId="164" fontId="6" fillId="0" borderId="1" xfId="3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43" fontId="3" fillId="0" borderId="1" xfId="1" applyFont="1" applyBorder="1"/>
    <xf numFmtId="0" fontId="13" fillId="0" borderId="0" xfId="0" applyFont="1"/>
    <xf numFmtId="9" fontId="3" fillId="0" borderId="0" xfId="2" applyNumberFormat="1" applyFont="1" applyBorder="1" applyAlignment="1">
      <alignment horizontal="center" vertical="center"/>
    </xf>
    <xf numFmtId="9" fontId="3" fillId="0" borderId="1" xfId="2" applyNumberFormat="1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8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28802</xdr:rowOff>
    </xdr:from>
    <xdr:to>
      <xdr:col>1</xdr:col>
      <xdr:colOff>1495426</xdr:colOff>
      <xdr:row>2</xdr:row>
      <xdr:rowOff>167439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8DE31FF0-CDE7-4876-90F8-EF9682954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388" b="25503"/>
        <a:stretch/>
      </xdr:blipFill>
      <xdr:spPr>
        <a:xfrm>
          <a:off x="1" y="28802"/>
          <a:ext cx="1885950" cy="500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B34" sqref="B34"/>
    </sheetView>
  </sheetViews>
  <sheetFormatPr baseColWidth="10" defaultColWidth="11.44140625" defaultRowHeight="13.8"/>
  <cols>
    <col min="1" max="1" width="5.88671875" style="2" customWidth="1"/>
    <col min="2" max="2" width="41" style="2" customWidth="1"/>
    <col min="3" max="3" width="11.44140625" style="3"/>
    <col min="4" max="4" width="9.88671875" style="4" customWidth="1"/>
    <col min="5" max="5" width="11.44140625" style="3"/>
    <col min="6" max="6" width="17.109375" style="3" customWidth="1"/>
    <col min="7" max="7" width="8.109375" style="2" customWidth="1"/>
    <col min="8" max="16384" width="11.44140625" style="2"/>
  </cols>
  <sheetData>
    <row r="1" spans="1:7">
      <c r="A1" s="13"/>
      <c r="B1" s="13"/>
      <c r="C1" s="13"/>
      <c r="D1" s="13"/>
      <c r="E1" s="13"/>
      <c r="F1" s="13"/>
    </row>
    <row r="2" spans="1:7">
      <c r="A2" s="13"/>
      <c r="B2" s="13"/>
      <c r="C2" s="13"/>
      <c r="D2" s="13"/>
      <c r="E2" s="13"/>
      <c r="F2" s="13"/>
    </row>
    <row r="3" spans="1:7">
      <c r="A3" s="13"/>
      <c r="B3" s="13"/>
      <c r="C3" s="13"/>
      <c r="D3" s="13"/>
      <c r="E3" s="13"/>
      <c r="F3" s="13"/>
    </row>
    <row r="4" spans="1:7">
      <c r="A4" s="14"/>
      <c r="B4" s="15"/>
      <c r="C4" s="16"/>
      <c r="D4" s="14"/>
      <c r="E4" s="16"/>
      <c r="F4" s="17"/>
    </row>
    <row r="5" spans="1:7">
      <c r="A5" s="18"/>
      <c r="B5" s="19" t="s">
        <v>18</v>
      </c>
      <c r="C5" s="20"/>
      <c r="D5" s="20"/>
      <c r="E5" s="20"/>
      <c r="F5" s="20"/>
    </row>
    <row r="6" spans="1:7">
      <c r="A6" s="14"/>
      <c r="B6" s="15"/>
      <c r="C6" s="14"/>
      <c r="D6" s="14"/>
      <c r="E6" s="14"/>
      <c r="F6" s="21"/>
    </row>
    <row r="7" spans="1:7" ht="15.6">
      <c r="A7" s="22" t="s">
        <v>13</v>
      </c>
      <c r="B7" s="23" t="s">
        <v>14</v>
      </c>
      <c r="C7" s="22" t="s">
        <v>15</v>
      </c>
      <c r="D7" s="22" t="s">
        <v>16</v>
      </c>
      <c r="E7" s="22" t="s">
        <v>0</v>
      </c>
      <c r="F7" s="22" t="s">
        <v>17</v>
      </c>
    </row>
    <row r="9" spans="1:7">
      <c r="A9" s="4">
        <v>1</v>
      </c>
      <c r="B9" s="5" t="s">
        <v>22</v>
      </c>
      <c r="C9" s="3">
        <v>1500</v>
      </c>
      <c r="D9" s="4" t="s">
        <v>11</v>
      </c>
      <c r="F9" s="3">
        <f t="shared" ref="F9:F11" si="0">C9*E9</f>
        <v>0</v>
      </c>
    </row>
    <row r="10" spans="1:7">
      <c r="A10" s="4">
        <f>A9+1</f>
        <v>2</v>
      </c>
      <c r="B10" s="5" t="s">
        <v>23</v>
      </c>
      <c r="C10" s="3">
        <f>C9</f>
        <v>1500</v>
      </c>
      <c r="D10" s="4" t="s">
        <v>12</v>
      </c>
      <c r="F10" s="3">
        <f t="shared" si="0"/>
        <v>0</v>
      </c>
    </row>
    <row r="11" spans="1:7">
      <c r="A11" s="4">
        <f t="shared" ref="A11:A12" si="1">A10+1</f>
        <v>3</v>
      </c>
      <c r="B11" s="5" t="s">
        <v>24</v>
      </c>
      <c r="C11" s="3">
        <v>1100</v>
      </c>
      <c r="D11" s="4" t="s">
        <v>11</v>
      </c>
      <c r="F11" s="3">
        <f t="shared" si="0"/>
        <v>0</v>
      </c>
    </row>
    <row r="12" spans="1:7">
      <c r="A12" s="37">
        <f t="shared" si="1"/>
        <v>4</v>
      </c>
      <c r="B12" s="38" t="s">
        <v>26</v>
      </c>
      <c r="C12" s="39">
        <f>C11</f>
        <v>1100</v>
      </c>
      <c r="D12" s="37" t="s">
        <v>11</v>
      </c>
      <c r="E12" s="39"/>
      <c r="F12" s="39">
        <f>C12*E12</f>
        <v>0</v>
      </c>
    </row>
    <row r="13" spans="1:7">
      <c r="B13" s="32"/>
      <c r="C13" s="33"/>
      <c r="D13" s="33"/>
      <c r="E13" s="26" t="s">
        <v>1</v>
      </c>
      <c r="F13" s="12">
        <f>SUM(F9:F12)</f>
        <v>0</v>
      </c>
      <c r="G13" s="32"/>
    </row>
    <row r="14" spans="1:7">
      <c r="B14" s="6"/>
      <c r="C14" s="7"/>
      <c r="D14" s="8"/>
      <c r="E14" s="7"/>
      <c r="F14" s="7"/>
      <c r="G14" s="32"/>
    </row>
    <row r="15" spans="1:7">
      <c r="A15" s="27"/>
      <c r="B15" s="27"/>
      <c r="C15" s="28" t="s">
        <v>2</v>
      </c>
      <c r="D15" s="29"/>
      <c r="E15" s="30"/>
      <c r="F15" s="31"/>
    </row>
    <row r="16" spans="1:7">
      <c r="C16" s="24" t="s">
        <v>19</v>
      </c>
      <c r="D16" s="41">
        <v>0.1</v>
      </c>
      <c r="E16" s="1"/>
      <c r="F16" s="9">
        <f>D16*F13</f>
        <v>0</v>
      </c>
    </row>
    <row r="17" spans="1:6">
      <c r="C17" s="24" t="s">
        <v>3</v>
      </c>
      <c r="D17" s="41">
        <v>0.03</v>
      </c>
      <c r="E17" s="1"/>
      <c r="F17" s="9">
        <f>D17*F13</f>
        <v>0</v>
      </c>
    </row>
    <row r="18" spans="1:6">
      <c r="C18" s="24" t="s">
        <v>4</v>
      </c>
      <c r="D18" s="41">
        <v>0.02</v>
      </c>
      <c r="E18" s="1"/>
      <c r="F18" s="9">
        <f>D18*F13</f>
        <v>0</v>
      </c>
    </row>
    <row r="19" spans="1:6">
      <c r="C19" s="24" t="s">
        <v>5</v>
      </c>
      <c r="D19" s="41">
        <v>0.05</v>
      </c>
      <c r="E19" s="1"/>
      <c r="F19" s="9">
        <f>D19*F13</f>
        <v>0</v>
      </c>
    </row>
    <row r="20" spans="1:6">
      <c r="C20" s="24" t="s">
        <v>7</v>
      </c>
      <c r="D20" s="41">
        <v>0.05</v>
      </c>
      <c r="E20" s="1"/>
      <c r="F20" s="9">
        <f>D20*F13</f>
        <v>0</v>
      </c>
    </row>
    <row r="21" spans="1:6">
      <c r="C21" s="24" t="s">
        <v>6</v>
      </c>
      <c r="D21" s="41">
        <v>0.04</v>
      </c>
      <c r="E21" s="1"/>
      <c r="F21" s="9">
        <f>D21*F13</f>
        <v>0</v>
      </c>
    </row>
    <row r="22" spans="1:6">
      <c r="C22" s="24" t="s">
        <v>21</v>
      </c>
      <c r="D22" s="41">
        <v>0.01</v>
      </c>
      <c r="E22" s="1"/>
      <c r="F22" s="9">
        <f>D22*F13</f>
        <v>0</v>
      </c>
    </row>
    <row r="23" spans="1:6">
      <c r="C23" s="24" t="s">
        <v>8</v>
      </c>
      <c r="D23" s="10">
        <v>1E-3</v>
      </c>
      <c r="E23" s="1"/>
      <c r="F23" s="9">
        <f>D23*F13</f>
        <v>0</v>
      </c>
    </row>
    <row r="24" spans="1:6">
      <c r="A24" s="27"/>
      <c r="B24" s="27"/>
      <c r="C24" s="25" t="s">
        <v>20</v>
      </c>
      <c r="D24" s="42">
        <v>0.18</v>
      </c>
      <c r="E24" s="30"/>
      <c r="F24" s="36">
        <f>D24*F16</f>
        <v>0</v>
      </c>
    </row>
    <row r="25" spans="1:6">
      <c r="B25" s="32"/>
      <c r="C25" s="33"/>
      <c r="D25" s="26" t="s">
        <v>9</v>
      </c>
      <c r="E25" s="33"/>
      <c r="F25" s="12">
        <f>SUM(F16:F24)</f>
        <v>0</v>
      </c>
    </row>
    <row r="26" spans="1:6">
      <c r="B26" s="32"/>
      <c r="C26" s="11"/>
      <c r="D26" s="26"/>
      <c r="E26" s="11"/>
      <c r="F26" s="11"/>
    </row>
    <row r="27" spans="1:6">
      <c r="B27" s="32"/>
      <c r="C27" s="33"/>
      <c r="D27" s="26" t="s">
        <v>10</v>
      </c>
      <c r="E27" s="33"/>
      <c r="F27" s="12">
        <f>F25+F13</f>
        <v>0</v>
      </c>
    </row>
    <row r="28" spans="1:6">
      <c r="A28" s="32"/>
      <c r="B28" s="32"/>
      <c r="C28" s="34"/>
      <c r="D28" s="35"/>
      <c r="E28" s="34"/>
      <c r="F28" s="34"/>
    </row>
    <row r="29" spans="1:6">
      <c r="A29" s="32"/>
      <c r="B29" s="32"/>
      <c r="C29" s="34"/>
      <c r="D29" s="35"/>
      <c r="E29" s="34"/>
      <c r="F29" s="34"/>
    </row>
    <row r="30" spans="1:6">
      <c r="A30" s="27"/>
      <c r="B30" s="27" t="s">
        <v>25</v>
      </c>
      <c r="C30" s="39"/>
      <c r="D30" s="37"/>
      <c r="E30" s="39"/>
      <c r="F30" s="39"/>
    </row>
    <row r="31" spans="1:6" ht="16.2">
      <c r="B31" s="40" t="s">
        <v>29</v>
      </c>
    </row>
    <row r="32" spans="1:6">
      <c r="B32" s="2" t="s">
        <v>28</v>
      </c>
    </row>
    <row r="33" spans="2:2">
      <c r="B33" s="2" t="s">
        <v>27</v>
      </c>
    </row>
    <row r="34" spans="2:2">
      <c r="B34" s="2" t="s">
        <v>31</v>
      </c>
    </row>
    <row r="43" spans="2:2">
      <c r="B43" s="27"/>
    </row>
    <row r="44" spans="2:2">
      <c r="B44" s="4" t="s">
        <v>30</v>
      </c>
    </row>
  </sheetData>
  <pageMargins left="0.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REDUCTORES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Pérez Rojas</dc:creator>
  <cp:lastModifiedBy>Karina Sahony Mueses Rivera</cp:lastModifiedBy>
  <cp:lastPrinted>2020-01-27T04:47:50Z</cp:lastPrinted>
  <dcterms:created xsi:type="dcterms:W3CDTF">2019-08-12T14:04:17Z</dcterms:created>
  <dcterms:modified xsi:type="dcterms:W3CDTF">2020-01-27T15:13:33Z</dcterms:modified>
</cp:coreProperties>
</file>