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3\ABRIL\"/>
    </mc:Choice>
  </mc:AlternateContent>
  <bookViews>
    <workbookView xWindow="0" yWindow="0" windowWidth="28800" windowHeight="11910" tabRatio="599"/>
  </bookViews>
  <sheets>
    <sheet name="REPORTE DE CXC" sheetId="1" r:id="rId1"/>
  </sheets>
  <definedNames>
    <definedName name="_xlnm.Print_Area" localSheetId="0">'REPORTE DE CXC'!$B$1:$J$107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1" i="1" l="1"/>
  <c r="F101" i="1"/>
  <c r="I97" i="1" l="1"/>
  <c r="I98" i="1"/>
  <c r="I99" i="1"/>
  <c r="I96" i="1"/>
  <c r="I95" i="1"/>
  <c r="I85" i="1"/>
  <c r="I86" i="1"/>
  <c r="I87" i="1"/>
  <c r="I88" i="1"/>
  <c r="I89" i="1"/>
  <c r="I90" i="1"/>
  <c r="I91" i="1"/>
  <c r="I92" i="1"/>
  <c r="I93" i="1"/>
  <c r="I94" i="1"/>
  <c r="I74" i="1"/>
  <c r="I75" i="1"/>
  <c r="I76" i="1"/>
  <c r="I77" i="1"/>
  <c r="I78" i="1"/>
  <c r="I79" i="1"/>
  <c r="I80" i="1"/>
  <c r="I81" i="1"/>
  <c r="I82" i="1"/>
  <c r="I83" i="1"/>
  <c r="I84" i="1"/>
  <c r="I66" i="1"/>
  <c r="I67" i="1"/>
  <c r="I68" i="1"/>
  <c r="I69" i="1"/>
  <c r="I70" i="1"/>
  <c r="I71" i="1"/>
  <c r="I72" i="1"/>
  <c r="I73" i="1"/>
  <c r="I65" i="1"/>
  <c r="I53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100" i="1"/>
  <c r="I50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23" i="1"/>
  <c r="I11" i="1" l="1"/>
  <c r="I18" i="1"/>
  <c r="I16" i="1"/>
  <c r="I21" i="1"/>
  <c r="I12" i="1" l="1"/>
  <c r="I14" i="1"/>
  <c r="I17" i="1"/>
  <c r="I15" i="1"/>
  <c r="I19" i="1"/>
  <c r="I20" i="1"/>
  <c r="I22" i="1"/>
  <c r="I10" i="1" l="1"/>
  <c r="I101" i="1" l="1"/>
  <c r="I13" i="1"/>
</calcChain>
</file>

<file path=xl/sharedStrings.xml><?xml version="1.0" encoding="utf-8"?>
<sst xmlns="http://schemas.openxmlformats.org/spreadsheetml/2006/main" count="383" uniqueCount="181">
  <si>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</si>
  <si>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</si>
  <si>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</si>
  <si>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</si>
  <si>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</si>
  <si>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</si>
  <si>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</si>
  <si>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</si>
  <si>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</si>
  <si>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</si>
  <si>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DE FACTURA</t>
  </si>
  <si>
    <t xml:space="preserve">    Enc. Div. Contabilidad</t>
  </si>
  <si>
    <t>Preparado por:</t>
  </si>
  <si>
    <t>Contadora Div.Contabilidad</t>
  </si>
  <si>
    <t>Revisado por:</t>
  </si>
  <si>
    <t>Lic. Julianny Acevedo</t>
  </si>
  <si>
    <t>Lic. Benigno Barias</t>
  </si>
  <si>
    <t>MOVIMIENTO DE CUENTAS POR PAGAR A PROVEEDORES  AL 30 DE ABRIL 2023</t>
  </si>
  <si>
    <t>BOLIVAR  AUG MOREL</t>
  </si>
  <si>
    <t>PUBLICIDAD Y PROPAGANDA</t>
  </si>
  <si>
    <t>B1500000191</t>
  </si>
  <si>
    <t>PENDIENTE</t>
  </si>
  <si>
    <t>CARMEN JULIA CUELLO SEGURA</t>
  </si>
  <si>
    <t>B1500000058</t>
  </si>
  <si>
    <t>COLEGIO MEDICO DOMINICANO</t>
  </si>
  <si>
    <t>SERVICIOS MEDICOS</t>
  </si>
  <si>
    <t>B1500000211</t>
  </si>
  <si>
    <t>SALDA</t>
  </si>
  <si>
    <t>COLUMBUS NETWORKS DOMINICANA</t>
  </si>
  <si>
    <t>SERVICIO DE INTERNET</t>
  </si>
  <si>
    <t>B1500004355</t>
  </si>
  <si>
    <t>COMERCIAL YAELYS,SRL</t>
  </si>
  <si>
    <t>UTILES Y MATERIALES DE LIMPIEZA</t>
  </si>
  <si>
    <t>B1500000375</t>
  </si>
  <si>
    <t>COMERCIALES GABO,SRL</t>
  </si>
  <si>
    <t>ALQUILER DE TIERRAS</t>
  </si>
  <si>
    <t>B1500000059</t>
  </si>
  <si>
    <t>B1500000061</t>
  </si>
  <si>
    <t>CONSULADO EN MADRID,ESPAÑA</t>
  </si>
  <si>
    <t>OTROS SERV TECNICOS PROFESIONALES</t>
  </si>
  <si>
    <t>B1700000069</t>
  </si>
  <si>
    <t xml:space="preserve">DENTO MEDIA </t>
  </si>
  <si>
    <t>ADQUISICION DE ARTICULOS</t>
  </si>
  <si>
    <t>B1500000198</t>
  </si>
  <si>
    <t>DKOLOR</t>
  </si>
  <si>
    <t>OTRO SERVICIOS TECNICOS PROFESIONALES</t>
  </si>
  <si>
    <t>1175</t>
  </si>
  <si>
    <t>1177</t>
  </si>
  <si>
    <t>1178</t>
  </si>
  <si>
    <t>1179</t>
  </si>
  <si>
    <t>PENDIENTE NC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</si>
  <si>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</si>
  <si>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</si>
  <si>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</si>
  <si>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</si>
  <si>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</si>
  <si>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</si>
  <si>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</si>
  <si>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</si>
  <si>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</si>
  <si>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DOMINGO BAUTISTA Y ASOCIADOS</t>
  </si>
  <si>
    <t>B1500000260</t>
  </si>
  <si>
    <t>EDITORA  DEL CARIBE C. POR A.</t>
  </si>
  <si>
    <t>B1500004740</t>
  </si>
  <si>
    <t>EDITORA EL NUEVO DIARIO</t>
  </si>
  <si>
    <t>B1500004735</t>
  </si>
  <si>
    <t>B1500004765</t>
  </si>
  <si>
    <t>B1500004810</t>
  </si>
  <si>
    <t xml:space="preserve">EDITORA HOY C. POR A. </t>
  </si>
  <si>
    <t>B1500006109</t>
  </si>
  <si>
    <t>B1500006251</t>
  </si>
  <si>
    <t xml:space="preserve">EDITORA LISTIN DIARIO                             </t>
  </si>
  <si>
    <t>B1500008055</t>
  </si>
  <si>
    <t>B1500008200</t>
  </si>
  <si>
    <t>ESTANDARTE SRL</t>
  </si>
  <si>
    <t>INFRAESTRUCTURA TERR Y OBRAS</t>
  </si>
  <si>
    <t>FLORISTERIA ZUNIFLOR</t>
  </si>
  <si>
    <t>PRODUCTOS FORESTALES</t>
  </si>
  <si>
    <t>B1500000060</t>
  </si>
  <si>
    <t>B1500002554</t>
  </si>
  <si>
    <t>B1500002519</t>
  </si>
  <si>
    <t>B1500002520</t>
  </si>
  <si>
    <t>B1500002526</t>
  </si>
  <si>
    <t>B1500002527</t>
  </si>
  <si>
    <t>B1500002528</t>
  </si>
  <si>
    <t>B1500002597</t>
  </si>
  <si>
    <t>B1500002601</t>
  </si>
  <si>
    <t>B1500002602</t>
  </si>
  <si>
    <t>GEDESCO SRL</t>
  </si>
  <si>
    <t>UTILES Y MATERIALES DE OFICINA</t>
  </si>
  <si>
    <t>B1500000172</t>
  </si>
  <si>
    <t>GRUPO ALASKA.SA</t>
  </si>
  <si>
    <t>ALIMENTOS Y BEBIDAS PARA PERSONAS</t>
  </si>
  <si>
    <t>GRUPO MECCA, SRL.</t>
  </si>
  <si>
    <t>GRUPO ORMONT,SRL</t>
  </si>
  <si>
    <t xml:space="preserve">DECORACION NAVIDEÑA </t>
  </si>
  <si>
    <t>GRUPO RASEC SRL</t>
  </si>
  <si>
    <t>REPAR Y MANT DE EDIFICACIONES</t>
  </si>
  <si>
    <t>B1500003808</t>
  </si>
  <si>
    <t>B1500003809</t>
  </si>
  <si>
    <t>B1500003810</t>
  </si>
  <si>
    <t>B1500003811</t>
  </si>
  <si>
    <t>B1500000251</t>
  </si>
  <si>
    <t>B1500000166</t>
  </si>
  <si>
    <t>B1500000246</t>
  </si>
  <si>
    <t>IDENTIFICACIONES JMB, SRL,</t>
  </si>
  <si>
    <t>SERV.DE MANT.Y REPARACION</t>
  </si>
  <si>
    <t>B1500000748</t>
  </si>
  <si>
    <t>INCOELC,SRL</t>
  </si>
  <si>
    <t>ALQUILER DE EQUIPOS DE TRANSPORTE</t>
  </si>
  <si>
    <t>B1500000109</t>
  </si>
  <si>
    <t>INOCENCIO ENCARNACION PRADO</t>
  </si>
  <si>
    <t>B1500000173</t>
  </si>
  <si>
    <t>LARIMAR TOUR</t>
  </si>
  <si>
    <t>HOSPEDAJE</t>
  </si>
  <si>
    <t>B1500000301</t>
  </si>
  <si>
    <t xml:space="preserve">LIRA MARKETING SRL </t>
  </si>
  <si>
    <t>LOLY REYNOA BEARD</t>
  </si>
  <si>
    <t>LUNA AZUL TV</t>
  </si>
  <si>
    <t>B1500000072</t>
  </si>
  <si>
    <t>B1500000276</t>
  </si>
  <si>
    <t>B1500000170</t>
  </si>
  <si>
    <t>MAX FERRETERIA SRL</t>
  </si>
  <si>
    <t>ADQUISICION DE INSUMOS DE LIM</t>
  </si>
  <si>
    <t>B1500003014</t>
  </si>
  <si>
    <t>MILENA TOURS</t>
  </si>
  <si>
    <t>EVENTOS GENERALES</t>
  </si>
  <si>
    <t>B1500005162</t>
  </si>
  <si>
    <t>B1500005188</t>
  </si>
  <si>
    <t>MONCANI SUPLISMART,SRL</t>
  </si>
  <si>
    <t>ARTICULOS VARIADOS</t>
  </si>
  <si>
    <t>OFFICEMATE</t>
  </si>
  <si>
    <t>PINES METALICOS</t>
  </si>
  <si>
    <t>B1500000188</t>
  </si>
  <si>
    <t>B1500000186</t>
  </si>
  <si>
    <t>OFICINA GUBERNAMENTAL OGTIC</t>
  </si>
  <si>
    <t>OTRO SERVICIOS TECNICOS</t>
  </si>
  <si>
    <t>B1500002086</t>
  </si>
  <si>
    <t>B1500002134</t>
  </si>
  <si>
    <t>B1500002100</t>
  </si>
  <si>
    <t>B1500002149</t>
  </si>
  <si>
    <t>B1500002185</t>
  </si>
  <si>
    <t>B1500002199</t>
  </si>
  <si>
    <t>OPERADORA DE MED DE COMUNU</t>
  </si>
  <si>
    <t>B1500000253</t>
  </si>
  <si>
    <t>PROCOMUNICACIONES</t>
  </si>
  <si>
    <t>B1500000258</t>
  </si>
  <si>
    <t>PRODUCTOS VERDES FRESHLIFE</t>
  </si>
  <si>
    <t>CHALECOS REFLECTIVOS</t>
  </si>
  <si>
    <t>B1500000016</t>
  </si>
  <si>
    <t>PUBLICACIONES AHORA SA</t>
  </si>
  <si>
    <t>B1500003302</t>
  </si>
  <si>
    <t>RADIO CADENA HISPANOAMERICANA</t>
  </si>
  <si>
    <t>RADIO UVA TV</t>
  </si>
  <si>
    <t>RECODE SRL</t>
  </si>
  <si>
    <t>SERVICIOS TEC PROFESIONALES</t>
  </si>
  <si>
    <t>B1500000034</t>
  </si>
  <si>
    <t>B1500000088</t>
  </si>
  <si>
    <t>B1500000002</t>
  </si>
  <si>
    <t>SDQ EVENTS BY BP SRL</t>
  </si>
  <si>
    <t>SERVICIOS DE CATERING</t>
  </si>
  <si>
    <t>SECURITY GUARDS JLF</t>
  </si>
  <si>
    <t>ADQUISICION DE ELECTRODOMETICOS</t>
  </si>
  <si>
    <t>B1500000017</t>
  </si>
  <si>
    <t>B1500000013</t>
  </si>
  <si>
    <t>SUMINISTRO SOFVIC SRL</t>
  </si>
  <si>
    <t xml:space="preserve">SUNIX PETROLEUM, SRL.                             </t>
  </si>
  <si>
    <t>COMBUSTIBLES Y LUBRICANTES</t>
  </si>
  <si>
    <t>B1500000001</t>
  </si>
  <si>
    <t>B1500223649</t>
  </si>
  <si>
    <t>B1500223680</t>
  </si>
  <si>
    <t>B1500223725</t>
  </si>
  <si>
    <t>B1500223756</t>
  </si>
  <si>
    <t>B1500204470</t>
  </si>
  <si>
    <t>B1500204508</t>
  </si>
  <si>
    <t>B1500223494</t>
  </si>
  <si>
    <t>B1500223545</t>
  </si>
  <si>
    <t>B1500223591</t>
  </si>
  <si>
    <t>B1500223619</t>
  </si>
  <si>
    <t>B1500204534</t>
  </si>
  <si>
    <t xml:space="preserve">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</si>
</sst>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sz val="16"/>
      <name val="Calibri"/>
      <family val="2"/>
      <scheme val="minor"/>
    </font>
    <font>
      <sz val="16"/>
      <name val="Calibri"/>
      <family val="2"/>
    </font>
    <font>
      <b/>
      <sz val="16"/>
      <color theme="1"/>
      <name val="Calibri"/>
      <family val="2"/>
      <scheme val="minor"/>
    </font>
    <font>
      <b/>
      <u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7" fillId="3" borderId="2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40" fontId="7" fillId="3" borderId="2" xfId="1" applyNumberFormat="1" applyFont="1" applyFill="1" applyBorder="1"/>
    <xf numFmtId="14" fontId="9" fillId="3" borderId="2" xfId="0" applyNumberFormat="1" applyFont="1" applyFill="1" applyBorder="1" applyAlignment="1">
      <alignment horizontal="center"/>
    </xf>
    <xf numFmtId="43" fontId="5" fillId="3" borderId="4" xfId="1" applyFont="1" applyFill="1" applyBorder="1" applyAlignment="1">
      <alignment horizontal="right"/>
    </xf>
    <xf numFmtId="43" fontId="5" fillId="3" borderId="2" xfId="0" applyNumberFormat="1" applyFont="1" applyFill="1" applyBorder="1" applyAlignment="1"/>
    <xf numFmtId="0" fontId="9" fillId="3" borderId="2" xfId="0" applyFont="1" applyFill="1" applyBorder="1" applyAlignment="1">
      <alignment horizontal="center"/>
    </xf>
    <xf numFmtId="0" fontId="5" fillId="3" borderId="0" xfId="0" applyFont="1" applyFill="1" applyAlignment="1"/>
    <xf numFmtId="40" fontId="8" fillId="4" borderId="2" xfId="1" applyNumberFormat="1" applyFont="1" applyFill="1" applyBorder="1"/>
    <xf numFmtId="4" fontId="9" fillId="3" borderId="2" xfId="0" applyNumberFormat="1" applyFont="1" applyFill="1" applyBorder="1" applyAlignment="1">
      <alignment horizontal="center"/>
    </xf>
    <xf numFmtId="43" fontId="7" fillId="3" borderId="3" xfId="1" applyNumberFormat="1" applyFont="1" applyFill="1" applyBorder="1" applyAlignment="1">
      <alignment horizontal="right"/>
    </xf>
    <xf numFmtId="49" fontId="8" fillId="3" borderId="2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/>
    </xf>
    <xf numFmtId="43" fontId="9" fillId="0" borderId="2" xfId="0" applyNumberFormat="1" applyFont="1" applyBorder="1" applyAlignment="1"/>
    <xf numFmtId="43" fontId="9" fillId="0" borderId="2" xfId="0" applyNumberFormat="1" applyFont="1" applyBorder="1" applyAlignment="1">
      <alignment horizontal="center"/>
    </xf>
    <xf numFmtId="0" fontId="9" fillId="0" borderId="0" xfId="0" applyFont="1" applyAlignment="1"/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5" fillId="0" borderId="0" xfId="0" applyNumberFormat="1" applyFont="1" applyAlignment="1"/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505261</xdr:colOff>
      <xdr:row>3</xdr:row>
      <xdr:rowOff>131771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1"/>
  <sheetViews>
    <sheetView showGridLines="0" tabSelected="1" view="pageBreakPreview" topLeftCell="A76" zoomScale="87" zoomScaleNormal="87" zoomScaleSheetLayoutView="87" workbookViewId="0">
      <selection activeCell="E15" sqref="E15"/>
    </sheetView>
  </sheetViews>
  <sheetFormatPr baseColWidth="10" defaultRowHeight="21" x14ac:dyDescent="0.35"/>
  <cols>
    <col min="1" max="1" width="11.42578125" style="3"/>
    <col min="2" max="2" width="46.5703125" style="3" customWidth="1"/>
    <col min="3" max="3" width="57.5703125" style="3" customWidth="1"/>
    <col min="4" max="4" width="23" style="3" customWidth="1"/>
    <col min="5" max="5" width="21.7109375" style="3" customWidth="1"/>
    <col min="6" max="6" width="26.5703125" style="3" customWidth="1"/>
    <col min="7" max="7" width="21.5703125" style="3" customWidth="1"/>
    <col min="8" max="8" width="23.5703125" style="3" customWidth="1"/>
    <col min="9" max="9" width="23.7109375" style="3" customWidth="1"/>
    <col min="10" max="10" width="28.7109375" style="35" customWidth="1"/>
    <col min="11" max="16384" width="11.42578125" style="3"/>
  </cols>
  <sheetData>
    <row r="1" spans="2:10" s="3" customFormat="1" x14ac:dyDescent="0.35">
      <c r="B1" s="1"/>
      <c r="C1" s="1"/>
      <c r="D1" s="1"/>
      <c r="E1" s="1"/>
      <c r="F1" s="1"/>
      <c r="G1" s="1"/>
      <c r="H1" s="1"/>
      <c r="I1" s="1"/>
      <c r="J1" s="2"/>
    </row>
    <row r="2" spans="2:10" s="3" customFormat="1" x14ac:dyDescent="0.35">
      <c r="B2" s="1"/>
      <c r="C2" s="1"/>
      <c r="D2" s="1"/>
      <c r="E2" s="1"/>
      <c r="F2" s="1"/>
      <c r="G2" s="1"/>
      <c r="H2" s="1"/>
      <c r="I2" s="1"/>
      <c r="J2" s="2"/>
    </row>
    <row r="3" spans="2:10" s="3" customFormat="1" x14ac:dyDescent="0.35">
      <c r="B3" s="1"/>
      <c r="C3" s="1"/>
      <c r="D3" s="1"/>
      <c r="E3" s="1"/>
      <c r="F3" s="1"/>
      <c r="G3" s="1"/>
      <c r="H3" s="1"/>
      <c r="I3" s="1"/>
      <c r="J3" s="2"/>
    </row>
    <row r="4" spans="2:10" s="3" customFormat="1" x14ac:dyDescent="0.35">
      <c r="B4" s="1"/>
      <c r="C4" s="1"/>
      <c r="D4" s="1"/>
      <c r="E4" s="1"/>
      <c r="F4" s="1"/>
      <c r="G4" s="1"/>
      <c r="H4" s="1"/>
      <c r="I4" s="1"/>
      <c r="J4" s="2"/>
    </row>
    <row r="5" spans="2:10" s="3" customFormat="1" x14ac:dyDescent="0.35">
      <c r="B5" s="1"/>
      <c r="C5" s="1"/>
      <c r="D5" s="1"/>
      <c r="E5" s="1"/>
      <c r="F5" s="1"/>
      <c r="G5" s="1"/>
      <c r="H5" s="1"/>
      <c r="I5" s="1"/>
      <c r="J5" s="2"/>
    </row>
    <row r="6" spans="2:10" s="3" customFormat="1" x14ac:dyDescent="0.35">
      <c r="B6" s="4" t="s">
        <v>17</v>
      </c>
      <c r="C6" s="4"/>
      <c r="D6" s="4"/>
      <c r="E6" s="4"/>
      <c r="F6" s="4"/>
      <c r="G6" s="4"/>
      <c r="H6" s="4"/>
      <c r="I6" s="4"/>
      <c r="J6" s="4"/>
    </row>
    <row r="7" spans="2:10" s="3" customFormat="1" x14ac:dyDescent="0.35">
      <c r="B7" s="4" t="s">
        <v>0</v>
      </c>
      <c r="C7" s="4"/>
      <c r="D7" s="4"/>
      <c r="E7" s="4"/>
      <c r="F7" s="4"/>
      <c r="G7" s="4"/>
      <c r="H7" s="4"/>
      <c r="I7" s="4"/>
      <c r="J7" s="4"/>
    </row>
    <row r="8" spans="2:10" s="3" customFormat="1" ht="21.75" thickBot="1" x14ac:dyDescent="0.4">
      <c r="B8" s="1"/>
      <c r="C8" s="1"/>
      <c r="D8" s="1"/>
      <c r="E8" s="1"/>
      <c r="F8" s="1"/>
      <c r="G8" s="1"/>
      <c r="H8" s="1"/>
      <c r="I8" s="1"/>
      <c r="J8" s="2"/>
    </row>
    <row r="9" spans="2:10" s="9" customFormat="1" ht="52.5" customHeight="1" x14ac:dyDescent="0.25">
      <c r="B9" s="5" t="s">
        <v>1</v>
      </c>
      <c r="C9" s="6" t="s">
        <v>2</v>
      </c>
      <c r="D9" s="7" t="s">
        <v>3</v>
      </c>
      <c r="E9" s="7" t="s">
        <v>4</v>
      </c>
      <c r="F9" s="7" t="s">
        <v>5</v>
      </c>
      <c r="G9" s="8" t="s">
        <v>10</v>
      </c>
      <c r="H9" s="8" t="s">
        <v>6</v>
      </c>
      <c r="I9" s="8" t="s">
        <v>7</v>
      </c>
      <c r="J9" s="8" t="s">
        <v>8</v>
      </c>
    </row>
    <row r="10" spans="2:10" s="19" customFormat="1" ht="24.75" customHeight="1" x14ac:dyDescent="0.35">
      <c r="B10" s="10" t="s">
        <v>18</v>
      </c>
      <c r="C10" s="11" t="s">
        <v>19</v>
      </c>
      <c r="D10" s="12" t="s">
        <v>20</v>
      </c>
      <c r="E10" s="13">
        <v>45017</v>
      </c>
      <c r="F10" s="14">
        <v>236000</v>
      </c>
      <c r="G10" s="15"/>
      <c r="H10" s="16">
        <v>0</v>
      </c>
      <c r="I10" s="17">
        <f t="shared" ref="I10:I22" si="0">+F10-H10</f>
        <v>236000</v>
      </c>
      <c r="J10" s="18" t="s">
        <v>21</v>
      </c>
    </row>
    <row r="11" spans="2:10" s="19" customFormat="1" ht="24.95" customHeight="1" x14ac:dyDescent="0.35">
      <c r="B11" s="11" t="s">
        <v>22</v>
      </c>
      <c r="C11" s="11" t="s">
        <v>19</v>
      </c>
      <c r="D11" s="12" t="s">
        <v>23</v>
      </c>
      <c r="E11" s="13">
        <v>45017</v>
      </c>
      <c r="F11" s="20">
        <v>59000</v>
      </c>
      <c r="G11" s="15"/>
      <c r="H11" s="16">
        <v>0</v>
      </c>
      <c r="I11" s="17">
        <f t="shared" si="0"/>
        <v>59000</v>
      </c>
      <c r="J11" s="21" t="s">
        <v>21</v>
      </c>
    </row>
    <row r="12" spans="2:10" s="19" customFormat="1" ht="24.95" customHeight="1" x14ac:dyDescent="0.35">
      <c r="B12" s="11" t="s">
        <v>24</v>
      </c>
      <c r="C12" s="11" t="s">
        <v>25</v>
      </c>
      <c r="D12" s="12" t="s">
        <v>26</v>
      </c>
      <c r="E12" s="13">
        <v>45000</v>
      </c>
      <c r="F12" s="14">
        <v>3007800</v>
      </c>
      <c r="G12" s="13">
        <v>45027</v>
      </c>
      <c r="H12" s="22">
        <v>3007800</v>
      </c>
      <c r="I12" s="17">
        <f t="shared" si="0"/>
        <v>0</v>
      </c>
      <c r="J12" s="18" t="s">
        <v>27</v>
      </c>
    </row>
    <row r="13" spans="2:10" s="19" customFormat="1" ht="24.95" customHeight="1" x14ac:dyDescent="0.35">
      <c r="B13" s="11" t="s">
        <v>28</v>
      </c>
      <c r="C13" s="11" t="s">
        <v>29</v>
      </c>
      <c r="D13" s="12" t="s">
        <v>30</v>
      </c>
      <c r="E13" s="13">
        <v>45017</v>
      </c>
      <c r="F13" s="14">
        <v>72670</v>
      </c>
      <c r="G13" s="15"/>
      <c r="H13" s="16">
        <v>0</v>
      </c>
      <c r="I13" s="17">
        <f t="shared" si="0"/>
        <v>72670</v>
      </c>
      <c r="J13" s="18" t="s">
        <v>21</v>
      </c>
    </row>
    <row r="14" spans="2:10" s="19" customFormat="1" ht="24.95" customHeight="1" x14ac:dyDescent="0.35">
      <c r="B14" s="10" t="s">
        <v>31</v>
      </c>
      <c r="C14" s="10" t="s">
        <v>32</v>
      </c>
      <c r="D14" s="12" t="s">
        <v>33</v>
      </c>
      <c r="E14" s="13">
        <v>45012</v>
      </c>
      <c r="F14" s="14">
        <v>20402.2</v>
      </c>
      <c r="G14" s="13">
        <v>45028</v>
      </c>
      <c r="H14" s="16">
        <v>20402.2</v>
      </c>
      <c r="I14" s="17">
        <f t="shared" si="0"/>
        <v>0</v>
      </c>
      <c r="J14" s="18" t="s">
        <v>27</v>
      </c>
    </row>
    <row r="15" spans="2:10" s="19" customFormat="1" ht="24.95" customHeight="1" x14ac:dyDescent="0.35">
      <c r="B15" s="10" t="s">
        <v>34</v>
      </c>
      <c r="C15" s="10" t="s">
        <v>35</v>
      </c>
      <c r="D15" s="12" t="s">
        <v>36</v>
      </c>
      <c r="E15" s="13">
        <v>44974</v>
      </c>
      <c r="F15" s="14">
        <v>354000</v>
      </c>
      <c r="G15" s="13">
        <v>44992</v>
      </c>
      <c r="H15" s="22">
        <v>354000</v>
      </c>
      <c r="I15" s="17">
        <f t="shared" si="0"/>
        <v>0</v>
      </c>
      <c r="J15" s="18" t="s">
        <v>27</v>
      </c>
    </row>
    <row r="16" spans="2:10" s="19" customFormat="1" ht="24.95" customHeight="1" x14ac:dyDescent="0.35">
      <c r="B16" s="10" t="s">
        <v>34</v>
      </c>
      <c r="C16" s="10" t="s">
        <v>35</v>
      </c>
      <c r="D16" s="12" t="s">
        <v>37</v>
      </c>
      <c r="E16" s="13">
        <v>45014</v>
      </c>
      <c r="F16" s="14">
        <v>173000</v>
      </c>
      <c r="G16" s="13">
        <v>45028</v>
      </c>
      <c r="H16" s="22">
        <v>173000</v>
      </c>
      <c r="I16" s="17">
        <f t="shared" si="0"/>
        <v>0</v>
      </c>
      <c r="J16" s="18" t="s">
        <v>27</v>
      </c>
    </row>
    <row r="17" spans="2:10" s="19" customFormat="1" ht="24.95" customHeight="1" x14ac:dyDescent="0.35">
      <c r="B17" s="10" t="s">
        <v>38</v>
      </c>
      <c r="C17" s="11" t="s">
        <v>39</v>
      </c>
      <c r="D17" s="12" t="s">
        <v>40</v>
      </c>
      <c r="E17" s="13">
        <v>45037</v>
      </c>
      <c r="F17" s="14">
        <v>58207.08</v>
      </c>
      <c r="G17" s="15"/>
      <c r="H17" s="16">
        <v>0</v>
      </c>
      <c r="I17" s="17">
        <f t="shared" si="0"/>
        <v>58207.08</v>
      </c>
      <c r="J17" s="18" t="s">
        <v>21</v>
      </c>
    </row>
    <row r="18" spans="2:10" s="19" customFormat="1" ht="24.95" customHeight="1" x14ac:dyDescent="0.35">
      <c r="B18" s="10" t="s">
        <v>41</v>
      </c>
      <c r="C18" s="10" t="s">
        <v>42</v>
      </c>
      <c r="D18" s="12" t="s">
        <v>43</v>
      </c>
      <c r="E18" s="13">
        <v>45017</v>
      </c>
      <c r="F18" s="14">
        <v>137470</v>
      </c>
      <c r="G18" s="15"/>
      <c r="H18" s="16">
        <v>0</v>
      </c>
      <c r="I18" s="17">
        <f t="shared" si="0"/>
        <v>137470</v>
      </c>
      <c r="J18" s="18" t="s">
        <v>21</v>
      </c>
    </row>
    <row r="19" spans="2:10" s="19" customFormat="1" ht="24.95" customHeight="1" x14ac:dyDescent="0.35">
      <c r="B19" s="11" t="s">
        <v>44</v>
      </c>
      <c r="C19" s="11" t="s">
        <v>45</v>
      </c>
      <c r="D19" s="12" t="s">
        <v>46</v>
      </c>
      <c r="E19" s="13">
        <v>44993</v>
      </c>
      <c r="F19" s="14">
        <v>31693368.43</v>
      </c>
      <c r="G19" s="13">
        <v>45036</v>
      </c>
      <c r="H19" s="16">
        <v>31693368.43</v>
      </c>
      <c r="I19" s="17">
        <f t="shared" si="0"/>
        <v>0</v>
      </c>
      <c r="J19" s="18" t="s">
        <v>27</v>
      </c>
    </row>
    <row r="20" spans="2:10" s="19" customFormat="1" ht="24.95" customHeight="1" x14ac:dyDescent="0.35">
      <c r="B20" s="11" t="s">
        <v>44</v>
      </c>
      <c r="C20" s="11" t="s">
        <v>45</v>
      </c>
      <c r="D20" s="12" t="s">
        <v>47</v>
      </c>
      <c r="E20" s="13">
        <v>45000</v>
      </c>
      <c r="F20" s="14">
        <v>28090211.73</v>
      </c>
      <c r="G20" s="13">
        <v>45021</v>
      </c>
      <c r="H20" s="16">
        <v>28090211.73</v>
      </c>
      <c r="I20" s="17">
        <f t="shared" si="0"/>
        <v>0</v>
      </c>
      <c r="J20" s="18" t="s">
        <v>27</v>
      </c>
    </row>
    <row r="21" spans="2:10" s="19" customFormat="1" ht="24.95" customHeight="1" x14ac:dyDescent="0.35">
      <c r="B21" s="11" t="s">
        <v>44</v>
      </c>
      <c r="C21" s="11" t="s">
        <v>45</v>
      </c>
      <c r="D21" s="12" t="s">
        <v>48</v>
      </c>
      <c r="E21" s="13">
        <v>45006</v>
      </c>
      <c r="F21" s="14">
        <v>1082161.04</v>
      </c>
      <c r="G21" s="13">
        <v>45041</v>
      </c>
      <c r="H21" s="16">
        <v>1082161.04</v>
      </c>
      <c r="I21" s="17">
        <f t="shared" si="0"/>
        <v>0</v>
      </c>
      <c r="J21" s="18" t="s">
        <v>27</v>
      </c>
    </row>
    <row r="22" spans="2:10" s="19" customFormat="1" ht="24.95" customHeight="1" x14ac:dyDescent="0.35">
      <c r="B22" s="11" t="s">
        <v>44</v>
      </c>
      <c r="C22" s="11" t="s">
        <v>45</v>
      </c>
      <c r="D22" s="12" t="s">
        <v>49</v>
      </c>
      <c r="E22" s="13">
        <v>45007</v>
      </c>
      <c r="F22" s="14">
        <v>28154772.43</v>
      </c>
      <c r="G22" s="13">
        <v>45048</v>
      </c>
      <c r="H22" s="16">
        <v>29154772.43</v>
      </c>
      <c r="I22" s="17">
        <f t="shared" si="0"/>
        <v>-1000000</v>
      </c>
      <c r="J22" s="18" t="s">
        <v>50</v>
      </c>
    </row>
    <row r="23" spans="2:10" s="19" customFormat="1" ht="24.95" customHeight="1" x14ac:dyDescent="0.35">
      <c r="B23" s="11" t="s">
        <v>44</v>
      </c>
      <c r="C23" s="11" t="s">
        <v>45</v>
      </c>
      <c r="D23" s="12" t="s">
        <v>51</v>
      </c>
      <c r="E23" s="13">
        <v>45019</v>
      </c>
      <c r="F23" s="14">
        <v>970977.6</v>
      </c>
      <c r="G23" s="13">
        <v>45048</v>
      </c>
      <c r="H23" s="16">
        <v>970977.6</v>
      </c>
      <c r="I23" s="17">
        <f>+F23-H23</f>
        <v>0</v>
      </c>
      <c r="J23" s="18" t="s">
        <v>27</v>
      </c>
    </row>
    <row r="24" spans="2:10" s="19" customFormat="1" ht="24.95" customHeight="1" x14ac:dyDescent="0.35">
      <c r="B24" s="11" t="s">
        <v>44</v>
      </c>
      <c r="C24" s="11" t="s">
        <v>45</v>
      </c>
      <c r="D24" s="12" t="s">
        <v>52</v>
      </c>
      <c r="E24" s="13">
        <v>45020</v>
      </c>
      <c r="F24" s="14">
        <v>23747948.809999999</v>
      </c>
      <c r="G24" s="13">
        <v>45061</v>
      </c>
      <c r="H24" s="16">
        <v>23747948.809999999</v>
      </c>
      <c r="I24" s="17">
        <f t="shared" ref="I24:I49" si="1">+F24-H24</f>
        <v>0</v>
      </c>
      <c r="J24" s="18" t="s">
        <v>27</v>
      </c>
    </row>
    <row r="25" spans="2:10" s="19" customFormat="1" ht="24.95" customHeight="1" x14ac:dyDescent="0.35">
      <c r="B25" s="11" t="s">
        <v>44</v>
      </c>
      <c r="C25" s="11" t="s">
        <v>45</v>
      </c>
      <c r="D25" s="12" t="s">
        <v>53</v>
      </c>
      <c r="E25" s="13">
        <v>45021</v>
      </c>
      <c r="F25" s="14">
        <v>2167566.88</v>
      </c>
      <c r="G25" s="13">
        <v>45048</v>
      </c>
      <c r="H25" s="16">
        <v>2167566.88</v>
      </c>
      <c r="I25" s="17">
        <f t="shared" si="1"/>
        <v>0</v>
      </c>
      <c r="J25" s="18" t="s">
        <v>27</v>
      </c>
    </row>
    <row r="26" spans="2:10" s="19" customFormat="1" ht="24.95" customHeight="1" x14ac:dyDescent="0.35">
      <c r="B26" s="11" t="s">
        <v>44</v>
      </c>
      <c r="C26" s="11" t="s">
        <v>45</v>
      </c>
      <c r="D26" s="12" t="s">
        <v>54</v>
      </c>
      <c r="E26" s="13">
        <v>45027</v>
      </c>
      <c r="F26" s="14">
        <v>500636.01</v>
      </c>
      <c r="G26" s="15"/>
      <c r="H26" s="16">
        <v>0</v>
      </c>
      <c r="I26" s="17">
        <f t="shared" si="1"/>
        <v>500636.01</v>
      </c>
      <c r="J26" s="18" t="s">
        <v>21</v>
      </c>
    </row>
    <row r="27" spans="2:10" s="19" customFormat="1" ht="24.95" customHeight="1" x14ac:dyDescent="0.35">
      <c r="B27" s="11" t="s">
        <v>44</v>
      </c>
      <c r="C27" s="11" t="s">
        <v>45</v>
      </c>
      <c r="D27" s="12" t="s">
        <v>55</v>
      </c>
      <c r="E27" s="13">
        <v>45028</v>
      </c>
      <c r="F27" s="14">
        <v>21556196.82</v>
      </c>
      <c r="G27" s="15"/>
      <c r="H27" s="16">
        <v>0</v>
      </c>
      <c r="I27" s="17">
        <f t="shared" si="1"/>
        <v>21556196.82</v>
      </c>
      <c r="J27" s="18" t="s">
        <v>21</v>
      </c>
    </row>
    <row r="28" spans="2:10" s="19" customFormat="1" ht="24.95" customHeight="1" x14ac:dyDescent="0.35">
      <c r="B28" s="11" t="s">
        <v>44</v>
      </c>
      <c r="C28" s="11" t="s">
        <v>45</v>
      </c>
      <c r="D28" s="12" t="s">
        <v>56</v>
      </c>
      <c r="E28" s="13">
        <v>45034</v>
      </c>
      <c r="F28" s="14">
        <v>1176450.6200000001</v>
      </c>
      <c r="G28" s="15"/>
      <c r="H28" s="16">
        <v>0</v>
      </c>
      <c r="I28" s="17">
        <f t="shared" si="1"/>
        <v>1176450.6200000001</v>
      </c>
      <c r="J28" s="18" t="s">
        <v>21</v>
      </c>
    </row>
    <row r="29" spans="2:10" s="19" customFormat="1" ht="24.95" customHeight="1" x14ac:dyDescent="0.35">
      <c r="B29" s="11" t="s">
        <v>44</v>
      </c>
      <c r="C29" s="11" t="s">
        <v>45</v>
      </c>
      <c r="D29" s="12" t="s">
        <v>57</v>
      </c>
      <c r="E29" s="13">
        <v>45035</v>
      </c>
      <c r="F29" s="14">
        <v>30030052.800000001</v>
      </c>
      <c r="G29" s="15"/>
      <c r="H29" s="16">
        <v>0</v>
      </c>
      <c r="I29" s="17">
        <f t="shared" si="1"/>
        <v>30030052.800000001</v>
      </c>
      <c r="J29" s="18" t="s">
        <v>21</v>
      </c>
    </row>
    <row r="30" spans="2:10" s="19" customFormat="1" ht="24.95" customHeight="1" x14ac:dyDescent="0.35">
      <c r="B30" s="11" t="s">
        <v>44</v>
      </c>
      <c r="C30" s="11" t="s">
        <v>45</v>
      </c>
      <c r="D30" s="12" t="s">
        <v>58</v>
      </c>
      <c r="E30" s="13">
        <v>45041</v>
      </c>
      <c r="F30" s="14">
        <v>1476289.03</v>
      </c>
      <c r="G30" s="15"/>
      <c r="H30" s="16">
        <v>0</v>
      </c>
      <c r="I30" s="17">
        <f t="shared" si="1"/>
        <v>1476289.03</v>
      </c>
      <c r="J30" s="18" t="s">
        <v>21</v>
      </c>
    </row>
    <row r="31" spans="2:10" s="19" customFormat="1" ht="24.95" customHeight="1" x14ac:dyDescent="0.35">
      <c r="B31" s="11" t="s">
        <v>44</v>
      </c>
      <c r="C31" s="11" t="s">
        <v>45</v>
      </c>
      <c r="D31" s="12" t="s">
        <v>59</v>
      </c>
      <c r="E31" s="13">
        <v>118090</v>
      </c>
      <c r="F31" s="14">
        <v>27584063.34</v>
      </c>
      <c r="G31" s="15"/>
      <c r="H31" s="16">
        <v>0</v>
      </c>
      <c r="I31" s="17">
        <f t="shared" si="1"/>
        <v>27584063.34</v>
      </c>
      <c r="J31" s="18" t="s">
        <v>21</v>
      </c>
    </row>
    <row r="32" spans="2:10" s="19" customFormat="1" ht="24.95" customHeight="1" x14ac:dyDescent="0.35">
      <c r="B32" s="10" t="s">
        <v>60</v>
      </c>
      <c r="C32" s="11" t="s">
        <v>19</v>
      </c>
      <c r="D32" s="12" t="s">
        <v>61</v>
      </c>
      <c r="E32" s="13">
        <v>45017</v>
      </c>
      <c r="F32" s="14">
        <v>118000</v>
      </c>
      <c r="G32" s="15"/>
      <c r="H32" s="16">
        <v>0</v>
      </c>
      <c r="I32" s="17">
        <f t="shared" si="1"/>
        <v>118000</v>
      </c>
      <c r="J32" s="18" t="s">
        <v>21</v>
      </c>
    </row>
    <row r="33" spans="2:10" s="19" customFormat="1" ht="24.95" customHeight="1" x14ac:dyDescent="0.35">
      <c r="B33" s="11" t="s">
        <v>62</v>
      </c>
      <c r="C33" s="11" t="s">
        <v>19</v>
      </c>
      <c r="D33" s="12" t="s">
        <v>63</v>
      </c>
      <c r="E33" s="13">
        <v>45029</v>
      </c>
      <c r="F33" s="14">
        <v>12400</v>
      </c>
      <c r="G33" s="15"/>
      <c r="H33" s="16">
        <v>0</v>
      </c>
      <c r="I33" s="17">
        <f t="shared" si="1"/>
        <v>12400</v>
      </c>
      <c r="J33" s="18" t="s">
        <v>21</v>
      </c>
    </row>
    <row r="34" spans="2:10" s="19" customFormat="1" ht="24.95" customHeight="1" x14ac:dyDescent="0.35">
      <c r="B34" s="11" t="s">
        <v>64</v>
      </c>
      <c r="C34" s="11" t="s">
        <v>19</v>
      </c>
      <c r="D34" s="12" t="s">
        <v>65</v>
      </c>
      <c r="E34" s="13">
        <v>45001</v>
      </c>
      <c r="F34" s="14">
        <v>58604.7</v>
      </c>
      <c r="G34" s="13">
        <v>45028</v>
      </c>
      <c r="H34" s="16">
        <v>58604.7</v>
      </c>
      <c r="I34" s="17">
        <f t="shared" si="1"/>
        <v>0</v>
      </c>
      <c r="J34" s="18" t="s">
        <v>27</v>
      </c>
    </row>
    <row r="35" spans="2:10" s="19" customFormat="1" ht="24.95" customHeight="1" x14ac:dyDescent="0.35">
      <c r="B35" s="11" t="s">
        <v>64</v>
      </c>
      <c r="C35" s="11" t="s">
        <v>19</v>
      </c>
      <c r="D35" s="12" t="s">
        <v>66</v>
      </c>
      <c r="E35" s="13">
        <v>45009</v>
      </c>
      <c r="F35" s="14">
        <v>144155.88</v>
      </c>
      <c r="G35" s="13">
        <v>45030</v>
      </c>
      <c r="H35" s="16">
        <v>144155.88</v>
      </c>
      <c r="I35" s="17">
        <f t="shared" si="1"/>
        <v>0</v>
      </c>
      <c r="J35" s="18" t="s">
        <v>27</v>
      </c>
    </row>
    <row r="36" spans="2:10" s="19" customFormat="1" ht="24.95" customHeight="1" x14ac:dyDescent="0.35">
      <c r="B36" s="11" t="s">
        <v>64</v>
      </c>
      <c r="C36" s="11" t="s">
        <v>19</v>
      </c>
      <c r="D36" s="12" t="s">
        <v>67</v>
      </c>
      <c r="E36" s="13">
        <v>45027</v>
      </c>
      <c r="F36" s="14">
        <v>33488.400000000001</v>
      </c>
      <c r="G36" s="15"/>
      <c r="H36" s="16">
        <v>0</v>
      </c>
      <c r="I36" s="17">
        <f t="shared" si="1"/>
        <v>33488.400000000001</v>
      </c>
      <c r="J36" s="18" t="s">
        <v>21</v>
      </c>
    </row>
    <row r="37" spans="2:10" s="19" customFormat="1" ht="24.95" customHeight="1" x14ac:dyDescent="0.35">
      <c r="B37" s="11" t="s">
        <v>68</v>
      </c>
      <c r="C37" s="11" t="s">
        <v>19</v>
      </c>
      <c r="D37" s="12" t="s">
        <v>69</v>
      </c>
      <c r="E37" s="13">
        <v>44994</v>
      </c>
      <c r="F37" s="14">
        <v>57584</v>
      </c>
      <c r="G37" s="13">
        <v>45019</v>
      </c>
      <c r="H37" s="16">
        <v>57584</v>
      </c>
      <c r="I37" s="17">
        <f t="shared" si="1"/>
        <v>0</v>
      </c>
      <c r="J37" s="18" t="s">
        <v>27</v>
      </c>
    </row>
    <row r="38" spans="2:10" s="19" customFormat="1" ht="24.95" customHeight="1" x14ac:dyDescent="0.35">
      <c r="B38" s="11" t="s">
        <v>68</v>
      </c>
      <c r="C38" s="11" t="s">
        <v>19</v>
      </c>
      <c r="D38" s="12" t="s">
        <v>70</v>
      </c>
      <c r="E38" s="13">
        <v>45036</v>
      </c>
      <c r="F38" s="14">
        <v>11100</v>
      </c>
      <c r="G38" s="15"/>
      <c r="H38" s="16">
        <v>0</v>
      </c>
      <c r="I38" s="17">
        <f t="shared" si="1"/>
        <v>11100</v>
      </c>
      <c r="J38" s="18" t="s">
        <v>21</v>
      </c>
    </row>
    <row r="39" spans="2:10" s="19" customFormat="1" ht="24.95" customHeight="1" x14ac:dyDescent="0.35">
      <c r="B39" s="23" t="s">
        <v>71</v>
      </c>
      <c r="C39" s="11" t="s">
        <v>19</v>
      </c>
      <c r="D39" s="12" t="s">
        <v>72</v>
      </c>
      <c r="E39" s="13">
        <v>44994</v>
      </c>
      <c r="F39" s="14">
        <v>52450.48</v>
      </c>
      <c r="G39" s="13">
        <v>45019</v>
      </c>
      <c r="H39" s="16">
        <v>52450.48</v>
      </c>
      <c r="I39" s="17">
        <f t="shared" si="1"/>
        <v>0</v>
      </c>
      <c r="J39" s="18" t="s">
        <v>27</v>
      </c>
    </row>
    <row r="40" spans="2:10" s="19" customFormat="1" ht="24.95" customHeight="1" x14ac:dyDescent="0.35">
      <c r="B40" s="23" t="s">
        <v>71</v>
      </c>
      <c r="C40" s="11" t="s">
        <v>19</v>
      </c>
      <c r="D40" s="12" t="s">
        <v>73</v>
      </c>
      <c r="E40" s="13">
        <v>45010</v>
      </c>
      <c r="F40" s="14">
        <v>104900.96</v>
      </c>
      <c r="G40" s="13">
        <v>45027</v>
      </c>
      <c r="H40" s="16">
        <v>104900.96</v>
      </c>
      <c r="I40" s="17">
        <f t="shared" si="1"/>
        <v>0</v>
      </c>
      <c r="J40" s="18" t="s">
        <v>27</v>
      </c>
    </row>
    <row r="41" spans="2:10" s="19" customFormat="1" ht="24.95" customHeight="1" x14ac:dyDescent="0.35">
      <c r="B41" s="10" t="s">
        <v>74</v>
      </c>
      <c r="C41" s="10" t="s">
        <v>75</v>
      </c>
      <c r="D41" s="12" t="s">
        <v>78</v>
      </c>
      <c r="E41" s="13">
        <v>45017</v>
      </c>
      <c r="F41" s="14">
        <v>3983047.17</v>
      </c>
      <c r="G41" s="15"/>
      <c r="H41" s="16">
        <v>0</v>
      </c>
      <c r="I41" s="17">
        <f t="shared" si="1"/>
        <v>3983047.17</v>
      </c>
      <c r="J41" s="18" t="s">
        <v>21</v>
      </c>
    </row>
    <row r="42" spans="2:10" s="19" customFormat="1" ht="24.95" customHeight="1" x14ac:dyDescent="0.35">
      <c r="B42" s="11" t="s">
        <v>76</v>
      </c>
      <c r="C42" s="11" t="s">
        <v>77</v>
      </c>
      <c r="D42" s="12" t="s">
        <v>79</v>
      </c>
      <c r="E42" s="13">
        <v>45017</v>
      </c>
      <c r="F42" s="14">
        <v>50032</v>
      </c>
      <c r="G42" s="15"/>
      <c r="H42" s="16">
        <v>0</v>
      </c>
      <c r="I42" s="17">
        <f t="shared" si="1"/>
        <v>50032</v>
      </c>
      <c r="J42" s="18" t="s">
        <v>21</v>
      </c>
    </row>
    <row r="43" spans="2:10" s="19" customFormat="1" ht="24.95" customHeight="1" x14ac:dyDescent="0.35">
      <c r="B43" s="11" t="s">
        <v>76</v>
      </c>
      <c r="C43" s="11" t="s">
        <v>77</v>
      </c>
      <c r="D43" s="12" t="s">
        <v>80</v>
      </c>
      <c r="E43" s="13">
        <v>45017</v>
      </c>
      <c r="F43" s="14">
        <v>14800</v>
      </c>
      <c r="G43" s="15"/>
      <c r="H43" s="16">
        <v>0</v>
      </c>
      <c r="I43" s="17">
        <f t="shared" si="1"/>
        <v>14800</v>
      </c>
      <c r="J43" s="18" t="s">
        <v>21</v>
      </c>
    </row>
    <row r="44" spans="2:10" s="19" customFormat="1" ht="24.95" customHeight="1" x14ac:dyDescent="0.35">
      <c r="B44" s="11" t="s">
        <v>76</v>
      </c>
      <c r="C44" s="11" t="s">
        <v>77</v>
      </c>
      <c r="D44" s="12" t="s">
        <v>81</v>
      </c>
      <c r="E44" s="13">
        <v>45017</v>
      </c>
      <c r="F44" s="14">
        <v>8496</v>
      </c>
      <c r="G44" s="15"/>
      <c r="H44" s="16">
        <v>0</v>
      </c>
      <c r="I44" s="17">
        <f t="shared" si="1"/>
        <v>8496</v>
      </c>
      <c r="J44" s="18" t="s">
        <v>21</v>
      </c>
    </row>
    <row r="45" spans="2:10" s="19" customFormat="1" ht="24.95" customHeight="1" x14ac:dyDescent="0.35">
      <c r="B45" s="11" t="s">
        <v>76</v>
      </c>
      <c r="C45" s="11" t="s">
        <v>77</v>
      </c>
      <c r="D45" s="12" t="s">
        <v>82</v>
      </c>
      <c r="E45" s="13">
        <v>45017</v>
      </c>
      <c r="F45" s="14">
        <v>9912</v>
      </c>
      <c r="G45" s="15"/>
      <c r="H45" s="16">
        <v>0</v>
      </c>
      <c r="I45" s="17">
        <f t="shared" si="1"/>
        <v>9912</v>
      </c>
      <c r="J45" s="18" t="s">
        <v>21</v>
      </c>
    </row>
    <row r="46" spans="2:10" s="19" customFormat="1" ht="24.95" customHeight="1" x14ac:dyDescent="0.35">
      <c r="B46" s="11" t="s">
        <v>76</v>
      </c>
      <c r="C46" s="11" t="s">
        <v>77</v>
      </c>
      <c r="D46" s="12" t="s">
        <v>83</v>
      </c>
      <c r="E46" s="13">
        <v>45017</v>
      </c>
      <c r="F46" s="14">
        <v>8732</v>
      </c>
      <c r="G46" s="15"/>
      <c r="H46" s="16">
        <v>0</v>
      </c>
      <c r="I46" s="17">
        <f t="shared" si="1"/>
        <v>8732</v>
      </c>
      <c r="J46" s="18" t="s">
        <v>21</v>
      </c>
    </row>
    <row r="47" spans="2:10" s="19" customFormat="1" ht="24.95" customHeight="1" x14ac:dyDescent="0.35">
      <c r="B47" s="11" t="s">
        <v>76</v>
      </c>
      <c r="C47" s="11" t="s">
        <v>77</v>
      </c>
      <c r="D47" s="12" t="s">
        <v>84</v>
      </c>
      <c r="E47" s="13">
        <v>45017</v>
      </c>
      <c r="F47" s="14">
        <v>11800</v>
      </c>
      <c r="G47" s="15"/>
      <c r="H47" s="16">
        <v>0</v>
      </c>
      <c r="I47" s="17">
        <f t="shared" si="1"/>
        <v>11800</v>
      </c>
      <c r="J47" s="18" t="s">
        <v>21</v>
      </c>
    </row>
    <row r="48" spans="2:10" s="19" customFormat="1" ht="24.95" customHeight="1" x14ac:dyDescent="0.35">
      <c r="B48" s="11" t="s">
        <v>76</v>
      </c>
      <c r="C48" s="11" t="s">
        <v>77</v>
      </c>
      <c r="D48" s="12" t="s">
        <v>85</v>
      </c>
      <c r="E48" s="13">
        <v>45026</v>
      </c>
      <c r="F48" s="14">
        <v>8327.81</v>
      </c>
      <c r="G48" s="15"/>
      <c r="H48" s="16">
        <v>0</v>
      </c>
      <c r="I48" s="17">
        <f t="shared" si="1"/>
        <v>8327.81</v>
      </c>
      <c r="J48" s="18" t="s">
        <v>21</v>
      </c>
    </row>
    <row r="49" spans="2:10" s="19" customFormat="1" ht="24.95" customHeight="1" x14ac:dyDescent="0.35">
      <c r="B49" s="11" t="s">
        <v>76</v>
      </c>
      <c r="C49" s="11" t="s">
        <v>77</v>
      </c>
      <c r="D49" s="12" t="s">
        <v>85</v>
      </c>
      <c r="E49" s="13">
        <v>45026</v>
      </c>
      <c r="F49" s="14">
        <v>41300</v>
      </c>
      <c r="G49" s="15"/>
      <c r="H49" s="16">
        <v>0</v>
      </c>
      <c r="I49" s="17">
        <f t="shared" si="1"/>
        <v>41300</v>
      </c>
      <c r="J49" s="18" t="s">
        <v>21</v>
      </c>
    </row>
    <row r="50" spans="2:10" s="19" customFormat="1" ht="24.95" customHeight="1" x14ac:dyDescent="0.35">
      <c r="B50" s="11" t="s">
        <v>76</v>
      </c>
      <c r="C50" s="11" t="s">
        <v>77</v>
      </c>
      <c r="D50" s="12" t="s">
        <v>86</v>
      </c>
      <c r="E50" s="13">
        <v>45028</v>
      </c>
      <c r="F50" s="14">
        <v>9676</v>
      </c>
      <c r="G50" s="15"/>
      <c r="H50" s="16">
        <v>0</v>
      </c>
      <c r="I50" s="17">
        <f>+F50-H50</f>
        <v>9676</v>
      </c>
      <c r="J50" s="18" t="s">
        <v>21</v>
      </c>
    </row>
    <row r="51" spans="2:10" s="19" customFormat="1" ht="24.95" customHeight="1" x14ac:dyDescent="0.35">
      <c r="B51" s="11" t="s">
        <v>76</v>
      </c>
      <c r="C51" s="11" t="s">
        <v>77</v>
      </c>
      <c r="D51" s="12" t="s">
        <v>87</v>
      </c>
      <c r="E51" s="13">
        <v>45028</v>
      </c>
      <c r="F51" s="14">
        <v>11800</v>
      </c>
      <c r="G51" s="15"/>
      <c r="H51" s="16">
        <v>0</v>
      </c>
      <c r="I51" s="17">
        <f t="shared" ref="I51:I100" si="2">+F51-H51</f>
        <v>11800</v>
      </c>
      <c r="J51" s="18" t="s">
        <v>21</v>
      </c>
    </row>
    <row r="52" spans="2:10" s="19" customFormat="1" ht="24.95" customHeight="1" x14ac:dyDescent="0.35">
      <c r="B52" s="10" t="s">
        <v>88</v>
      </c>
      <c r="C52" s="10" t="s">
        <v>89</v>
      </c>
      <c r="D52" s="12" t="s">
        <v>90</v>
      </c>
      <c r="E52" s="13">
        <v>45017</v>
      </c>
      <c r="F52" s="14">
        <v>124556.84</v>
      </c>
      <c r="G52" s="15"/>
      <c r="H52" s="16">
        <v>0</v>
      </c>
      <c r="I52" s="17">
        <f t="shared" si="2"/>
        <v>124556.84</v>
      </c>
      <c r="J52" s="18" t="s">
        <v>21</v>
      </c>
    </row>
    <row r="53" spans="2:10" s="19" customFormat="1" ht="24.95" customHeight="1" x14ac:dyDescent="0.35">
      <c r="B53" s="10" t="s">
        <v>91</v>
      </c>
      <c r="C53" s="10" t="s">
        <v>92</v>
      </c>
      <c r="D53" s="12" t="s">
        <v>98</v>
      </c>
      <c r="E53" s="13">
        <v>45017</v>
      </c>
      <c r="F53" s="14">
        <v>121820</v>
      </c>
      <c r="G53" s="15"/>
      <c r="H53" s="16">
        <v>0</v>
      </c>
      <c r="I53" s="17">
        <f>+F53-H53</f>
        <v>121820</v>
      </c>
      <c r="J53" s="18" t="s">
        <v>21</v>
      </c>
    </row>
    <row r="54" spans="2:10" s="19" customFormat="1" ht="24.95" customHeight="1" x14ac:dyDescent="0.35">
      <c r="B54" s="10" t="s">
        <v>91</v>
      </c>
      <c r="C54" s="10" t="s">
        <v>92</v>
      </c>
      <c r="D54" s="12" t="s">
        <v>99</v>
      </c>
      <c r="E54" s="13">
        <v>45017</v>
      </c>
      <c r="F54" s="14">
        <v>2209</v>
      </c>
      <c r="G54" s="15"/>
      <c r="H54" s="16">
        <v>0</v>
      </c>
      <c r="I54" s="17">
        <f t="shared" si="2"/>
        <v>2209</v>
      </c>
      <c r="J54" s="18" t="s">
        <v>21</v>
      </c>
    </row>
    <row r="55" spans="2:10" s="19" customFormat="1" ht="24.95" customHeight="1" x14ac:dyDescent="0.35">
      <c r="B55" s="10" t="s">
        <v>91</v>
      </c>
      <c r="C55" s="10" t="s">
        <v>92</v>
      </c>
      <c r="D55" s="12" t="s">
        <v>100</v>
      </c>
      <c r="E55" s="13">
        <v>45017</v>
      </c>
      <c r="F55" s="14">
        <v>950</v>
      </c>
      <c r="G55" s="15"/>
      <c r="H55" s="16">
        <v>0</v>
      </c>
      <c r="I55" s="17">
        <f t="shared" si="2"/>
        <v>950</v>
      </c>
      <c r="J55" s="18" t="s">
        <v>21</v>
      </c>
    </row>
    <row r="56" spans="2:10" s="19" customFormat="1" ht="24.95" customHeight="1" x14ac:dyDescent="0.35">
      <c r="B56" s="10" t="s">
        <v>91</v>
      </c>
      <c r="C56" s="10" t="s">
        <v>92</v>
      </c>
      <c r="D56" s="12" t="s">
        <v>101</v>
      </c>
      <c r="E56" s="13">
        <v>45017</v>
      </c>
      <c r="F56" s="14">
        <v>4109</v>
      </c>
      <c r="G56" s="15"/>
      <c r="H56" s="16">
        <v>0</v>
      </c>
      <c r="I56" s="17">
        <f t="shared" si="2"/>
        <v>4109</v>
      </c>
      <c r="J56" s="18" t="s">
        <v>21</v>
      </c>
    </row>
    <row r="57" spans="2:10" s="19" customFormat="1" ht="24.95" customHeight="1" x14ac:dyDescent="0.35">
      <c r="B57" s="11" t="s">
        <v>93</v>
      </c>
      <c r="C57" s="11" t="s">
        <v>19</v>
      </c>
      <c r="D57" s="12" t="s">
        <v>102</v>
      </c>
      <c r="E57" s="13">
        <v>45017</v>
      </c>
      <c r="F57" s="14">
        <v>29500</v>
      </c>
      <c r="G57" s="15"/>
      <c r="H57" s="16">
        <v>0</v>
      </c>
      <c r="I57" s="17">
        <f t="shared" si="2"/>
        <v>29500</v>
      </c>
      <c r="J57" s="18" t="s">
        <v>21</v>
      </c>
    </row>
    <row r="58" spans="2:10" s="19" customFormat="1" ht="24.95" customHeight="1" x14ac:dyDescent="0.35">
      <c r="B58" s="10" t="s">
        <v>94</v>
      </c>
      <c r="C58" s="10" t="s">
        <v>95</v>
      </c>
      <c r="D58" s="12" t="s">
        <v>103</v>
      </c>
      <c r="E58" s="13">
        <v>45017</v>
      </c>
      <c r="F58" s="14">
        <v>1050200</v>
      </c>
      <c r="G58" s="15"/>
      <c r="H58" s="16">
        <v>0</v>
      </c>
      <c r="I58" s="17">
        <f t="shared" si="2"/>
        <v>1050200</v>
      </c>
      <c r="J58" s="18" t="s">
        <v>21</v>
      </c>
    </row>
    <row r="59" spans="2:10" s="19" customFormat="1" ht="24.95" customHeight="1" x14ac:dyDescent="0.35">
      <c r="B59" s="10" t="s">
        <v>96</v>
      </c>
      <c r="C59" s="10" t="s">
        <v>97</v>
      </c>
      <c r="D59" s="12" t="s">
        <v>104</v>
      </c>
      <c r="E59" s="13">
        <v>45020</v>
      </c>
      <c r="F59" s="14">
        <v>205556</v>
      </c>
      <c r="G59" s="15"/>
      <c r="H59" s="16">
        <v>0</v>
      </c>
      <c r="I59" s="17">
        <f t="shared" si="2"/>
        <v>205556</v>
      </c>
      <c r="J59" s="18" t="s">
        <v>21</v>
      </c>
    </row>
    <row r="60" spans="2:10" s="19" customFormat="1" ht="24.95" customHeight="1" x14ac:dyDescent="0.35">
      <c r="B60" s="11" t="s">
        <v>105</v>
      </c>
      <c r="C60" s="11" t="s">
        <v>106</v>
      </c>
      <c r="D60" s="12" t="s">
        <v>107</v>
      </c>
      <c r="E60" s="13">
        <v>45029</v>
      </c>
      <c r="F60" s="14">
        <v>8496</v>
      </c>
      <c r="G60" s="15"/>
      <c r="H60" s="16">
        <v>0</v>
      </c>
      <c r="I60" s="17">
        <f t="shared" si="2"/>
        <v>8496</v>
      </c>
      <c r="J60" s="18" t="s">
        <v>21</v>
      </c>
    </row>
    <row r="61" spans="2:10" s="19" customFormat="1" ht="24.95" customHeight="1" x14ac:dyDescent="0.35">
      <c r="B61" s="10" t="s">
        <v>108</v>
      </c>
      <c r="C61" s="10" t="s">
        <v>109</v>
      </c>
      <c r="D61" s="12" t="s">
        <v>110</v>
      </c>
      <c r="E61" s="13">
        <v>44988</v>
      </c>
      <c r="F61" s="14">
        <v>440496</v>
      </c>
      <c r="G61" s="13">
        <v>45028</v>
      </c>
      <c r="H61" s="16">
        <v>440496</v>
      </c>
      <c r="I61" s="17">
        <f t="shared" si="2"/>
        <v>0</v>
      </c>
      <c r="J61" s="18" t="s">
        <v>27</v>
      </c>
    </row>
    <row r="62" spans="2:10" s="19" customFormat="1" ht="24.95" customHeight="1" x14ac:dyDescent="0.35">
      <c r="B62" s="10" t="s">
        <v>111</v>
      </c>
      <c r="C62" s="11" t="s">
        <v>19</v>
      </c>
      <c r="D62" s="12" t="s">
        <v>112</v>
      </c>
      <c r="E62" s="13">
        <v>45017</v>
      </c>
      <c r="F62" s="14">
        <v>35400</v>
      </c>
      <c r="G62" s="15"/>
      <c r="H62" s="16">
        <v>0</v>
      </c>
      <c r="I62" s="17">
        <f t="shared" si="2"/>
        <v>35400</v>
      </c>
      <c r="J62" s="18" t="s">
        <v>21</v>
      </c>
    </row>
    <row r="63" spans="2:10" s="19" customFormat="1" ht="24.95" customHeight="1" x14ac:dyDescent="0.35">
      <c r="B63" s="10" t="s">
        <v>113</v>
      </c>
      <c r="C63" s="10" t="s">
        <v>114</v>
      </c>
      <c r="D63" s="12" t="s">
        <v>115</v>
      </c>
      <c r="E63" s="13">
        <v>45017</v>
      </c>
      <c r="F63" s="14">
        <v>102122.7</v>
      </c>
      <c r="G63" s="15"/>
      <c r="H63" s="16">
        <v>0</v>
      </c>
      <c r="I63" s="17">
        <f t="shared" si="2"/>
        <v>102122.7</v>
      </c>
      <c r="J63" s="18" t="s">
        <v>21</v>
      </c>
    </row>
    <row r="64" spans="2:10" s="19" customFormat="1" ht="24.95" customHeight="1" x14ac:dyDescent="0.35">
      <c r="B64" s="10" t="s">
        <v>116</v>
      </c>
      <c r="C64" s="10" t="s">
        <v>19</v>
      </c>
      <c r="D64" s="12" t="s">
        <v>119</v>
      </c>
      <c r="E64" s="13">
        <v>45017</v>
      </c>
      <c r="F64" s="14">
        <v>118000</v>
      </c>
      <c r="G64" s="15"/>
      <c r="H64" s="16">
        <v>0</v>
      </c>
      <c r="I64" s="17">
        <f t="shared" si="2"/>
        <v>118000</v>
      </c>
      <c r="J64" s="18" t="s">
        <v>21</v>
      </c>
    </row>
    <row r="65" spans="2:10" s="19" customFormat="1" ht="24.95" customHeight="1" x14ac:dyDescent="0.35">
      <c r="B65" s="10" t="s">
        <v>117</v>
      </c>
      <c r="C65" s="11" t="s">
        <v>19</v>
      </c>
      <c r="D65" s="12" t="s">
        <v>120</v>
      </c>
      <c r="E65" s="13">
        <v>45017</v>
      </c>
      <c r="F65" s="14">
        <v>118000</v>
      </c>
      <c r="G65" s="15"/>
      <c r="H65" s="16">
        <v>0</v>
      </c>
      <c r="I65" s="17">
        <f>+F65-H65</f>
        <v>118000</v>
      </c>
      <c r="J65" s="18" t="s">
        <v>21</v>
      </c>
    </row>
    <row r="66" spans="2:10" s="19" customFormat="1" ht="24.95" customHeight="1" x14ac:dyDescent="0.35">
      <c r="B66" s="10" t="s">
        <v>118</v>
      </c>
      <c r="C66" s="11" t="s">
        <v>19</v>
      </c>
      <c r="D66" s="12" t="s">
        <v>121</v>
      </c>
      <c r="E66" s="13">
        <v>45017</v>
      </c>
      <c r="F66" s="14">
        <v>118000</v>
      </c>
      <c r="G66" s="15"/>
      <c r="H66" s="16">
        <v>0</v>
      </c>
      <c r="I66" s="17">
        <f t="shared" ref="I66:I99" si="3">+F66-H66</f>
        <v>118000</v>
      </c>
      <c r="J66" s="18" t="s">
        <v>21</v>
      </c>
    </row>
    <row r="67" spans="2:10" s="19" customFormat="1" ht="24.95" customHeight="1" x14ac:dyDescent="0.35">
      <c r="B67" s="10" t="s">
        <v>122</v>
      </c>
      <c r="C67" s="10" t="s">
        <v>123</v>
      </c>
      <c r="D67" s="12" t="s">
        <v>124</v>
      </c>
      <c r="E67" s="13">
        <v>45017</v>
      </c>
      <c r="F67" s="14">
        <v>143099.01999999999</v>
      </c>
      <c r="G67" s="15"/>
      <c r="H67" s="16">
        <v>0</v>
      </c>
      <c r="I67" s="17">
        <f t="shared" si="3"/>
        <v>143099.01999999999</v>
      </c>
      <c r="J67" s="18" t="s">
        <v>21</v>
      </c>
    </row>
    <row r="68" spans="2:10" s="19" customFormat="1" ht="24.95" customHeight="1" x14ac:dyDescent="0.35">
      <c r="B68" s="11" t="s">
        <v>125</v>
      </c>
      <c r="C68" s="10" t="s">
        <v>126</v>
      </c>
      <c r="D68" s="12" t="s">
        <v>127</v>
      </c>
      <c r="E68" s="13">
        <v>45001</v>
      </c>
      <c r="F68" s="14">
        <v>32166.799999999999</v>
      </c>
      <c r="G68" s="13">
        <v>45028</v>
      </c>
      <c r="H68" s="16">
        <v>32166.799999999999</v>
      </c>
      <c r="I68" s="17">
        <f t="shared" si="3"/>
        <v>0</v>
      </c>
      <c r="J68" s="18" t="s">
        <v>27</v>
      </c>
    </row>
    <row r="69" spans="2:10" s="19" customFormat="1" ht="24.95" customHeight="1" x14ac:dyDescent="0.35">
      <c r="B69" s="11" t="s">
        <v>125</v>
      </c>
      <c r="C69" s="10" t="s">
        <v>126</v>
      </c>
      <c r="D69" s="12" t="s">
        <v>128</v>
      </c>
      <c r="E69" s="13">
        <v>45012</v>
      </c>
      <c r="F69" s="14">
        <v>43117.2</v>
      </c>
      <c r="G69" s="13">
        <v>45028</v>
      </c>
      <c r="H69" s="16">
        <v>43117.2</v>
      </c>
      <c r="I69" s="17">
        <f t="shared" si="3"/>
        <v>0</v>
      </c>
      <c r="J69" s="18" t="s">
        <v>27</v>
      </c>
    </row>
    <row r="70" spans="2:10" s="19" customFormat="1" ht="24.95" customHeight="1" x14ac:dyDescent="0.35">
      <c r="B70" s="10" t="s">
        <v>129</v>
      </c>
      <c r="C70" s="10" t="s">
        <v>130</v>
      </c>
      <c r="D70" s="12" t="s">
        <v>37</v>
      </c>
      <c r="E70" s="13">
        <v>45027</v>
      </c>
      <c r="F70" s="24"/>
      <c r="G70" s="15"/>
      <c r="H70" s="16">
        <v>0</v>
      </c>
      <c r="I70" s="17">
        <f t="shared" si="3"/>
        <v>0</v>
      </c>
      <c r="J70" s="18" t="s">
        <v>21</v>
      </c>
    </row>
    <row r="71" spans="2:10" s="19" customFormat="1" ht="24.95" customHeight="1" x14ac:dyDescent="0.35">
      <c r="B71" s="10" t="s">
        <v>129</v>
      </c>
      <c r="C71" s="10" t="s">
        <v>130</v>
      </c>
      <c r="D71" s="12" t="s">
        <v>78</v>
      </c>
      <c r="E71" s="13">
        <v>45017</v>
      </c>
      <c r="F71" s="24"/>
      <c r="G71" s="15"/>
      <c r="H71" s="16">
        <v>0</v>
      </c>
      <c r="I71" s="17">
        <f t="shared" si="3"/>
        <v>0</v>
      </c>
      <c r="J71" s="18" t="s">
        <v>21</v>
      </c>
    </row>
    <row r="72" spans="2:10" s="19" customFormat="1" ht="24.95" customHeight="1" x14ac:dyDescent="0.35">
      <c r="B72" s="10" t="s">
        <v>131</v>
      </c>
      <c r="C72" s="10" t="s">
        <v>132</v>
      </c>
      <c r="D72" s="12" t="s">
        <v>133</v>
      </c>
      <c r="E72" s="13">
        <v>45017</v>
      </c>
      <c r="F72" s="24"/>
      <c r="G72" s="15"/>
      <c r="H72" s="16">
        <v>0</v>
      </c>
      <c r="I72" s="17">
        <f t="shared" si="3"/>
        <v>0</v>
      </c>
      <c r="J72" s="18" t="s">
        <v>21</v>
      </c>
    </row>
    <row r="73" spans="2:10" s="19" customFormat="1" ht="24.95" customHeight="1" x14ac:dyDescent="0.35">
      <c r="B73" s="10" t="s">
        <v>131</v>
      </c>
      <c r="C73" s="10" t="s">
        <v>89</v>
      </c>
      <c r="D73" s="12" t="s">
        <v>134</v>
      </c>
      <c r="E73" s="13">
        <v>45017</v>
      </c>
      <c r="F73" s="24"/>
      <c r="G73" s="15"/>
      <c r="H73" s="16">
        <v>0</v>
      </c>
      <c r="I73" s="17">
        <f t="shared" si="3"/>
        <v>0</v>
      </c>
      <c r="J73" s="18" t="s">
        <v>21</v>
      </c>
    </row>
    <row r="74" spans="2:10" s="19" customFormat="1" ht="24.95" customHeight="1" x14ac:dyDescent="0.35">
      <c r="B74" s="11" t="s">
        <v>135</v>
      </c>
      <c r="C74" s="11" t="s">
        <v>136</v>
      </c>
      <c r="D74" s="12" t="s">
        <v>137</v>
      </c>
      <c r="E74" s="13">
        <v>44965</v>
      </c>
      <c r="F74" s="14">
        <v>120000</v>
      </c>
      <c r="G74" s="13">
        <v>45019</v>
      </c>
      <c r="H74" s="16">
        <v>120000</v>
      </c>
      <c r="I74" s="17">
        <f t="shared" si="3"/>
        <v>0</v>
      </c>
      <c r="J74" s="18" t="s">
        <v>27</v>
      </c>
    </row>
    <row r="75" spans="2:10" s="19" customFormat="1" ht="24.95" customHeight="1" x14ac:dyDescent="0.35">
      <c r="B75" s="11" t="s">
        <v>135</v>
      </c>
      <c r="C75" s="11" t="s">
        <v>136</v>
      </c>
      <c r="D75" s="12" t="s">
        <v>138</v>
      </c>
      <c r="E75" s="13">
        <v>44993</v>
      </c>
      <c r="F75" s="14">
        <v>120000</v>
      </c>
      <c r="G75" s="13">
        <v>45019</v>
      </c>
      <c r="H75" s="16">
        <v>120000</v>
      </c>
      <c r="I75" s="17">
        <f t="shared" si="3"/>
        <v>0</v>
      </c>
      <c r="J75" s="18" t="s">
        <v>27</v>
      </c>
    </row>
    <row r="76" spans="2:10" s="19" customFormat="1" ht="24.95" customHeight="1" x14ac:dyDescent="0.35">
      <c r="B76" s="11" t="s">
        <v>135</v>
      </c>
      <c r="C76" s="11" t="s">
        <v>136</v>
      </c>
      <c r="D76" s="12" t="s">
        <v>139</v>
      </c>
      <c r="E76" s="13">
        <v>44965</v>
      </c>
      <c r="F76" s="14">
        <v>200000</v>
      </c>
      <c r="G76" s="13">
        <v>45019</v>
      </c>
      <c r="H76" s="16">
        <v>200000</v>
      </c>
      <c r="I76" s="17">
        <f t="shared" si="3"/>
        <v>0</v>
      </c>
      <c r="J76" s="18" t="s">
        <v>27</v>
      </c>
    </row>
    <row r="77" spans="2:10" s="19" customFormat="1" ht="24.95" customHeight="1" x14ac:dyDescent="0.35">
      <c r="B77" s="11" t="s">
        <v>135</v>
      </c>
      <c r="C77" s="11" t="s">
        <v>136</v>
      </c>
      <c r="D77" s="12" t="s">
        <v>140</v>
      </c>
      <c r="E77" s="13">
        <v>44993</v>
      </c>
      <c r="F77" s="14">
        <v>200000</v>
      </c>
      <c r="G77" s="13">
        <v>45019</v>
      </c>
      <c r="H77" s="16">
        <v>200000</v>
      </c>
      <c r="I77" s="17">
        <f t="shared" si="3"/>
        <v>0</v>
      </c>
      <c r="J77" s="18" t="s">
        <v>27</v>
      </c>
    </row>
    <row r="78" spans="2:10" s="19" customFormat="1" ht="24.95" customHeight="1" x14ac:dyDescent="0.35">
      <c r="B78" s="11" t="s">
        <v>135</v>
      </c>
      <c r="C78" s="11" t="s">
        <v>136</v>
      </c>
      <c r="D78" s="12" t="s">
        <v>141</v>
      </c>
      <c r="E78" s="13">
        <v>45027</v>
      </c>
      <c r="F78" s="14">
        <v>120000</v>
      </c>
      <c r="G78" s="15"/>
      <c r="H78" s="16">
        <v>0</v>
      </c>
      <c r="I78" s="17">
        <f t="shared" si="3"/>
        <v>120000</v>
      </c>
      <c r="J78" s="18" t="s">
        <v>21</v>
      </c>
    </row>
    <row r="79" spans="2:10" s="19" customFormat="1" ht="24.95" customHeight="1" x14ac:dyDescent="0.35">
      <c r="B79" s="11" t="s">
        <v>135</v>
      </c>
      <c r="C79" s="11" t="s">
        <v>136</v>
      </c>
      <c r="D79" s="12" t="s">
        <v>142</v>
      </c>
      <c r="E79" s="13">
        <v>45027</v>
      </c>
      <c r="F79" s="14">
        <v>200000</v>
      </c>
      <c r="G79" s="15"/>
      <c r="H79" s="16">
        <v>0</v>
      </c>
      <c r="I79" s="17">
        <f t="shared" si="3"/>
        <v>200000</v>
      </c>
      <c r="J79" s="18" t="s">
        <v>21</v>
      </c>
    </row>
    <row r="80" spans="2:10" s="19" customFormat="1" ht="24.95" customHeight="1" x14ac:dyDescent="0.35">
      <c r="B80" s="10" t="s">
        <v>143</v>
      </c>
      <c r="C80" s="11" t="s">
        <v>19</v>
      </c>
      <c r="D80" s="12" t="s">
        <v>144</v>
      </c>
      <c r="E80" s="13">
        <v>45017</v>
      </c>
      <c r="F80" s="14">
        <v>147500</v>
      </c>
      <c r="G80" s="15"/>
      <c r="H80" s="16">
        <v>0</v>
      </c>
      <c r="I80" s="17">
        <f t="shared" si="3"/>
        <v>147500</v>
      </c>
      <c r="J80" s="18" t="s">
        <v>21</v>
      </c>
    </row>
    <row r="81" spans="2:10" s="19" customFormat="1" ht="24.95" customHeight="1" x14ac:dyDescent="0.35">
      <c r="B81" s="10" t="s">
        <v>145</v>
      </c>
      <c r="C81" s="11" t="s">
        <v>19</v>
      </c>
      <c r="D81" s="12" t="s">
        <v>146</v>
      </c>
      <c r="E81" s="13">
        <v>45017</v>
      </c>
      <c r="F81" s="14">
        <v>233640</v>
      </c>
      <c r="G81" s="15"/>
      <c r="H81" s="16">
        <v>0</v>
      </c>
      <c r="I81" s="17">
        <f t="shared" si="3"/>
        <v>233640</v>
      </c>
      <c r="J81" s="18" t="s">
        <v>21</v>
      </c>
    </row>
    <row r="82" spans="2:10" s="19" customFormat="1" ht="24.95" customHeight="1" x14ac:dyDescent="0.35">
      <c r="B82" s="10" t="s">
        <v>147</v>
      </c>
      <c r="C82" s="10" t="s">
        <v>148</v>
      </c>
      <c r="D82" s="12" t="s">
        <v>149</v>
      </c>
      <c r="E82" s="13">
        <v>45016</v>
      </c>
      <c r="F82" s="14">
        <v>70800</v>
      </c>
      <c r="G82" s="13">
        <v>45027</v>
      </c>
      <c r="H82" s="16">
        <v>70800</v>
      </c>
      <c r="I82" s="17">
        <f t="shared" si="3"/>
        <v>0</v>
      </c>
      <c r="J82" s="18" t="s">
        <v>27</v>
      </c>
    </row>
    <row r="83" spans="2:10" s="19" customFormat="1" ht="24.95" customHeight="1" x14ac:dyDescent="0.35">
      <c r="B83" s="10" t="s">
        <v>150</v>
      </c>
      <c r="C83" s="11" t="s">
        <v>19</v>
      </c>
      <c r="D83" s="12" t="s">
        <v>151</v>
      </c>
      <c r="E83" s="13">
        <v>45015</v>
      </c>
      <c r="F83" s="14">
        <v>55460</v>
      </c>
      <c r="G83" s="13">
        <v>45027</v>
      </c>
      <c r="H83" s="16">
        <v>55460</v>
      </c>
      <c r="I83" s="17">
        <f t="shared" si="3"/>
        <v>0</v>
      </c>
      <c r="J83" s="18" t="s">
        <v>27</v>
      </c>
    </row>
    <row r="84" spans="2:10" s="19" customFormat="1" ht="24.95" customHeight="1" x14ac:dyDescent="0.35">
      <c r="B84" s="10" t="s">
        <v>152</v>
      </c>
      <c r="C84" s="11" t="s">
        <v>19</v>
      </c>
      <c r="D84" s="12" t="s">
        <v>156</v>
      </c>
      <c r="E84" s="13">
        <v>45017</v>
      </c>
      <c r="F84" s="14">
        <v>28674</v>
      </c>
      <c r="G84" s="15"/>
      <c r="H84" s="16">
        <v>0</v>
      </c>
      <c r="I84" s="17">
        <f t="shared" si="3"/>
        <v>28674</v>
      </c>
      <c r="J84" s="18" t="s">
        <v>21</v>
      </c>
    </row>
    <row r="85" spans="2:10" s="19" customFormat="1" ht="24.95" customHeight="1" x14ac:dyDescent="0.35">
      <c r="B85" s="10" t="s">
        <v>153</v>
      </c>
      <c r="C85" s="11" t="s">
        <v>19</v>
      </c>
      <c r="D85" s="12" t="s">
        <v>157</v>
      </c>
      <c r="E85" s="13">
        <v>45017</v>
      </c>
      <c r="F85" s="14">
        <v>590000</v>
      </c>
      <c r="G85" s="15"/>
      <c r="H85" s="16">
        <v>0</v>
      </c>
      <c r="I85" s="17">
        <f t="shared" si="3"/>
        <v>590000</v>
      </c>
      <c r="J85" s="18" t="s">
        <v>21</v>
      </c>
    </row>
    <row r="86" spans="2:10" s="19" customFormat="1" ht="24.95" customHeight="1" x14ac:dyDescent="0.35">
      <c r="B86" s="10" t="s">
        <v>154</v>
      </c>
      <c r="C86" s="10" t="s">
        <v>155</v>
      </c>
      <c r="D86" s="12" t="s">
        <v>158</v>
      </c>
      <c r="E86" s="13">
        <v>45021</v>
      </c>
      <c r="F86" s="14">
        <v>204907</v>
      </c>
      <c r="G86" s="15"/>
      <c r="H86" s="16">
        <v>0</v>
      </c>
      <c r="I86" s="17">
        <f t="shared" si="3"/>
        <v>204907</v>
      </c>
      <c r="J86" s="18" t="s">
        <v>21</v>
      </c>
    </row>
    <row r="87" spans="2:10" s="19" customFormat="1" ht="24.95" customHeight="1" x14ac:dyDescent="0.35">
      <c r="B87" s="10" t="s">
        <v>159</v>
      </c>
      <c r="C87" s="10" t="s">
        <v>160</v>
      </c>
      <c r="D87" s="12" t="s">
        <v>163</v>
      </c>
      <c r="E87" s="13">
        <v>45017</v>
      </c>
      <c r="F87" s="14">
        <v>293595.8</v>
      </c>
      <c r="G87" s="15"/>
      <c r="H87" s="16">
        <v>0</v>
      </c>
      <c r="I87" s="17">
        <f t="shared" si="3"/>
        <v>293595.8</v>
      </c>
      <c r="J87" s="18" t="s">
        <v>21</v>
      </c>
    </row>
    <row r="88" spans="2:10" s="19" customFormat="1" ht="24.95" customHeight="1" x14ac:dyDescent="0.35">
      <c r="B88" s="10" t="s">
        <v>161</v>
      </c>
      <c r="C88" s="10" t="s">
        <v>162</v>
      </c>
      <c r="D88" s="12" t="s">
        <v>164</v>
      </c>
      <c r="E88" s="13">
        <v>45017</v>
      </c>
      <c r="F88" s="14">
        <v>979882.43</v>
      </c>
      <c r="G88" s="15"/>
      <c r="H88" s="16">
        <v>0</v>
      </c>
      <c r="I88" s="17">
        <f t="shared" si="3"/>
        <v>979882.43</v>
      </c>
      <c r="J88" s="18" t="s">
        <v>21</v>
      </c>
    </row>
    <row r="89" spans="2:10" s="19" customFormat="1" ht="24.95" customHeight="1" x14ac:dyDescent="0.35">
      <c r="B89" s="10" t="s">
        <v>165</v>
      </c>
      <c r="C89" s="10" t="s">
        <v>97</v>
      </c>
      <c r="D89" s="12" t="s">
        <v>168</v>
      </c>
      <c r="E89" s="13">
        <v>45020</v>
      </c>
      <c r="F89" s="14">
        <v>202960</v>
      </c>
      <c r="G89" s="15"/>
      <c r="H89" s="16">
        <v>0</v>
      </c>
      <c r="I89" s="17">
        <f t="shared" si="3"/>
        <v>202960</v>
      </c>
      <c r="J89" s="18" t="s">
        <v>21</v>
      </c>
    </row>
    <row r="90" spans="2:10" s="19" customFormat="1" ht="24.95" customHeight="1" x14ac:dyDescent="0.35">
      <c r="B90" s="23" t="s">
        <v>166</v>
      </c>
      <c r="C90" s="11" t="s">
        <v>167</v>
      </c>
      <c r="D90" s="12" t="s">
        <v>169</v>
      </c>
      <c r="E90" s="13">
        <v>45017</v>
      </c>
      <c r="F90" s="14">
        <v>261515.09</v>
      </c>
      <c r="G90" s="15"/>
      <c r="H90" s="16">
        <v>0</v>
      </c>
      <c r="I90" s="17">
        <f t="shared" si="3"/>
        <v>261515.09</v>
      </c>
      <c r="J90" s="18" t="s">
        <v>21</v>
      </c>
    </row>
    <row r="91" spans="2:10" s="19" customFormat="1" ht="24.95" customHeight="1" x14ac:dyDescent="0.35">
      <c r="B91" s="23" t="s">
        <v>166</v>
      </c>
      <c r="C91" s="11" t="s">
        <v>167</v>
      </c>
      <c r="D91" s="12" t="s">
        <v>170</v>
      </c>
      <c r="E91" s="13">
        <v>45017</v>
      </c>
      <c r="F91" s="14">
        <v>429399.14</v>
      </c>
      <c r="G91" s="15"/>
      <c r="H91" s="16">
        <v>0</v>
      </c>
      <c r="I91" s="17">
        <f t="shared" si="3"/>
        <v>429399.14</v>
      </c>
      <c r="J91" s="18" t="s">
        <v>21</v>
      </c>
    </row>
    <row r="92" spans="2:10" s="19" customFormat="1" ht="24.95" customHeight="1" x14ac:dyDescent="0.35">
      <c r="B92" s="23" t="s">
        <v>166</v>
      </c>
      <c r="C92" s="11" t="s">
        <v>167</v>
      </c>
      <c r="D92" s="12" t="s">
        <v>171</v>
      </c>
      <c r="E92" s="13">
        <v>45017</v>
      </c>
      <c r="F92" s="14">
        <v>303114.09000000003</v>
      </c>
      <c r="G92" s="15"/>
      <c r="H92" s="16">
        <v>0</v>
      </c>
      <c r="I92" s="17">
        <f t="shared" si="3"/>
        <v>303114.09000000003</v>
      </c>
      <c r="J92" s="18" t="s">
        <v>21</v>
      </c>
    </row>
    <row r="93" spans="2:10" s="19" customFormat="1" ht="24.95" customHeight="1" x14ac:dyDescent="0.35">
      <c r="B93" s="23" t="s">
        <v>166</v>
      </c>
      <c r="C93" s="11" t="s">
        <v>167</v>
      </c>
      <c r="D93" s="12" t="s">
        <v>172</v>
      </c>
      <c r="E93" s="13">
        <v>45017</v>
      </c>
      <c r="F93" s="14">
        <v>373905.14</v>
      </c>
      <c r="G93" s="15"/>
      <c r="H93" s="16">
        <v>0</v>
      </c>
      <c r="I93" s="17">
        <f t="shared" si="3"/>
        <v>373905.14</v>
      </c>
      <c r="J93" s="18" t="s">
        <v>21</v>
      </c>
    </row>
    <row r="94" spans="2:10" s="19" customFormat="1" ht="24.95" customHeight="1" x14ac:dyDescent="0.35">
      <c r="B94" s="23" t="s">
        <v>166</v>
      </c>
      <c r="C94" s="11" t="s">
        <v>167</v>
      </c>
      <c r="D94" s="12" t="s">
        <v>173</v>
      </c>
      <c r="E94" s="13">
        <v>45017</v>
      </c>
      <c r="F94" s="14">
        <v>311695.40999999997</v>
      </c>
      <c r="G94" s="15"/>
      <c r="H94" s="16">
        <v>0</v>
      </c>
      <c r="I94" s="17">
        <f t="shared" si="3"/>
        <v>311695.40999999997</v>
      </c>
      <c r="J94" s="18" t="s">
        <v>21</v>
      </c>
    </row>
    <row r="95" spans="2:10" s="19" customFormat="1" ht="24.95" customHeight="1" x14ac:dyDescent="0.35">
      <c r="B95" s="23" t="s">
        <v>166</v>
      </c>
      <c r="C95" s="11" t="s">
        <v>167</v>
      </c>
      <c r="D95" s="12" t="s">
        <v>174</v>
      </c>
      <c r="E95" s="13">
        <v>45017</v>
      </c>
      <c r="F95" s="14">
        <v>423788.17</v>
      </c>
      <c r="G95" s="15"/>
      <c r="H95" s="16">
        <v>0</v>
      </c>
      <c r="I95" s="17">
        <f t="shared" si="3"/>
        <v>423788.17</v>
      </c>
      <c r="J95" s="18" t="s">
        <v>21</v>
      </c>
    </row>
    <row r="96" spans="2:10" s="19" customFormat="1" ht="24.95" customHeight="1" x14ac:dyDescent="0.35">
      <c r="B96" s="23" t="s">
        <v>166</v>
      </c>
      <c r="C96" s="11" t="s">
        <v>167</v>
      </c>
      <c r="D96" s="12" t="s">
        <v>175</v>
      </c>
      <c r="E96" s="13">
        <v>45017</v>
      </c>
      <c r="F96" s="14">
        <v>1290166.58</v>
      </c>
      <c r="G96" s="15"/>
      <c r="H96" s="16">
        <v>0</v>
      </c>
      <c r="I96" s="17">
        <f t="shared" si="3"/>
        <v>1290166.58</v>
      </c>
      <c r="J96" s="18" t="s">
        <v>21</v>
      </c>
    </row>
    <row r="97" spans="2:10" s="19" customFormat="1" ht="24.95" customHeight="1" x14ac:dyDescent="0.35">
      <c r="B97" s="23" t="s">
        <v>166</v>
      </c>
      <c r="C97" s="11" t="s">
        <v>167</v>
      </c>
      <c r="D97" s="12" t="s">
        <v>176</v>
      </c>
      <c r="E97" s="13">
        <v>45017</v>
      </c>
      <c r="F97" s="14">
        <v>117901.8</v>
      </c>
      <c r="G97" s="15"/>
      <c r="H97" s="16">
        <v>0</v>
      </c>
      <c r="I97" s="17">
        <f t="shared" si="3"/>
        <v>117901.8</v>
      </c>
      <c r="J97" s="18" t="s">
        <v>21</v>
      </c>
    </row>
    <row r="98" spans="2:10" s="19" customFormat="1" ht="24.95" customHeight="1" x14ac:dyDescent="0.35">
      <c r="B98" s="23" t="s">
        <v>166</v>
      </c>
      <c r="C98" s="11" t="s">
        <v>167</v>
      </c>
      <c r="D98" s="12" t="s">
        <v>177</v>
      </c>
      <c r="E98" s="13">
        <v>45017</v>
      </c>
      <c r="F98" s="14">
        <v>1015330.72</v>
      </c>
      <c r="G98" s="15"/>
      <c r="H98" s="16">
        <v>0</v>
      </c>
      <c r="I98" s="17">
        <f t="shared" si="3"/>
        <v>1015330.72</v>
      </c>
      <c r="J98" s="18" t="s">
        <v>21</v>
      </c>
    </row>
    <row r="99" spans="2:10" s="19" customFormat="1" ht="24.95" customHeight="1" x14ac:dyDescent="0.35">
      <c r="B99" s="23" t="s">
        <v>166</v>
      </c>
      <c r="C99" s="11" t="s">
        <v>167</v>
      </c>
      <c r="D99" s="12" t="s">
        <v>178</v>
      </c>
      <c r="E99" s="13">
        <v>45017</v>
      </c>
      <c r="F99" s="14">
        <v>298356.46999999997</v>
      </c>
      <c r="G99" s="15"/>
      <c r="H99" s="16">
        <v>0</v>
      </c>
      <c r="I99" s="17">
        <f t="shared" si="3"/>
        <v>298356.46999999997</v>
      </c>
      <c r="J99" s="18" t="s">
        <v>21</v>
      </c>
    </row>
    <row r="100" spans="2:10" s="19" customFormat="1" ht="24.75" customHeight="1" x14ac:dyDescent="0.35">
      <c r="B100" s="23" t="s">
        <v>166</v>
      </c>
      <c r="C100" s="11" t="s">
        <v>167</v>
      </c>
      <c r="D100" s="12" t="s">
        <v>179</v>
      </c>
      <c r="E100" s="13">
        <v>45017</v>
      </c>
      <c r="F100" s="14">
        <v>89388.24</v>
      </c>
      <c r="G100" s="15"/>
      <c r="H100" s="16">
        <v>0</v>
      </c>
      <c r="I100" s="17">
        <f t="shared" si="2"/>
        <v>89388.24</v>
      </c>
      <c r="J100" s="18" t="s">
        <v>21</v>
      </c>
    </row>
    <row r="101" spans="2:10" s="28" customFormat="1" ht="22.5" customHeight="1" x14ac:dyDescent="0.35">
      <c r="B101" s="25" t="s">
        <v>9</v>
      </c>
      <c r="C101" s="25"/>
      <c r="D101" s="25"/>
      <c r="E101" s="25"/>
      <c r="F101" s="26">
        <f>SUM(F10:F100)</f>
        <v>218479630.86000001</v>
      </c>
      <c r="G101" s="26"/>
      <c r="H101" s="26">
        <f>SUM(H10:H100)</f>
        <v>122161945.13999999</v>
      </c>
      <c r="I101" s="26">
        <f>SUM(I10:I100)</f>
        <v>96317685.720000014</v>
      </c>
      <c r="J101" s="27"/>
    </row>
    <row r="102" spans="2:10" s="3" customFormat="1" x14ac:dyDescent="0.35">
      <c r="B102" s="1"/>
      <c r="C102" s="1"/>
      <c r="D102" s="1"/>
      <c r="E102" s="1"/>
      <c r="F102" s="1"/>
      <c r="G102" s="1"/>
      <c r="H102" s="1"/>
      <c r="I102" s="1"/>
      <c r="J102" s="29"/>
    </row>
    <row r="103" spans="2:10" s="3" customFormat="1" ht="52.5" customHeight="1" x14ac:dyDescent="0.35">
      <c r="B103" s="30"/>
      <c r="C103" s="30"/>
      <c r="D103" s="31"/>
      <c r="E103" s="31"/>
      <c r="F103" s="31"/>
      <c r="G103" s="31"/>
      <c r="H103" s="30"/>
      <c r="I103" s="30"/>
      <c r="J103" s="30"/>
    </row>
    <row r="104" spans="2:10" s="3" customFormat="1" x14ac:dyDescent="0.35">
      <c r="B104" s="30"/>
      <c r="C104" s="30"/>
      <c r="D104" s="31"/>
      <c r="E104" s="31"/>
      <c r="F104" s="31"/>
      <c r="G104" s="31"/>
      <c r="H104" s="30"/>
      <c r="I104" s="30"/>
      <c r="J104" s="30"/>
    </row>
    <row r="105" spans="2:10" s="3" customFormat="1" x14ac:dyDescent="0.35">
      <c r="B105" s="30" t="s">
        <v>12</v>
      </c>
      <c r="C105" s="30"/>
      <c r="D105" s="31"/>
      <c r="E105" s="31"/>
      <c r="F105" s="1"/>
      <c r="G105" s="1"/>
      <c r="H105" s="30" t="s">
        <v>14</v>
      </c>
      <c r="I105" s="30"/>
      <c r="J105" s="30"/>
    </row>
    <row r="106" spans="2:10" s="3" customFormat="1" x14ac:dyDescent="0.35">
      <c r="B106" s="32" t="s">
        <v>15</v>
      </c>
      <c r="C106" s="32"/>
      <c r="D106" s="33"/>
      <c r="E106" s="33"/>
      <c r="F106" s="33"/>
      <c r="G106" s="33"/>
      <c r="H106" s="32" t="s">
        <v>16</v>
      </c>
      <c r="I106" s="32"/>
      <c r="J106" s="32"/>
    </row>
    <row r="107" spans="2:10" s="3" customFormat="1" x14ac:dyDescent="0.35">
      <c r="B107" s="30" t="s">
        <v>13</v>
      </c>
      <c r="C107" s="30"/>
      <c r="D107" s="31"/>
      <c r="E107" s="31"/>
      <c r="F107" s="31" t="s">
        <v>180</v>
      </c>
      <c r="G107" s="31"/>
      <c r="H107" s="30" t="s">
        <v>11</v>
      </c>
      <c r="I107" s="30"/>
      <c r="J107" s="30"/>
    </row>
    <row r="108" spans="2:10" s="3" customFormat="1" x14ac:dyDescent="0.35"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2:10" s="3" customFormat="1" x14ac:dyDescent="0.35"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2:10" s="3" customFormat="1" x14ac:dyDescent="0.35"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2:10" s="3" customFormat="1" x14ac:dyDescent="0.35">
      <c r="H111" s="34"/>
      <c r="J111" s="35"/>
    </row>
  </sheetData>
  <sortState ref="B12:J112">
    <sortCondition ref="B12"/>
  </sortState>
  <mergeCells count="15">
    <mergeCell ref="B110:J110"/>
    <mergeCell ref="B6:J6"/>
    <mergeCell ref="B7:J7"/>
    <mergeCell ref="B103:C103"/>
    <mergeCell ref="H103:J103"/>
    <mergeCell ref="B106:C106"/>
    <mergeCell ref="H106:J106"/>
    <mergeCell ref="B107:C107"/>
    <mergeCell ref="H107:J107"/>
    <mergeCell ref="B108:J108"/>
    <mergeCell ref="B109:J109"/>
    <mergeCell ref="B104:C104"/>
    <mergeCell ref="B105:C105"/>
    <mergeCell ref="H104:J104"/>
    <mergeCell ref="H105:J105"/>
  </mergeCells>
  <phoneticPr fontId="2" type="noConversion"/>
  <pageMargins left="0.43307086614173229" right="0.70866141732283472" top="0.19685039370078741" bottom="0.51181102362204722" header="0.19685039370078741" footer="0.43307086614173229"/>
  <pageSetup paperSize="5" scale="60" orientation="landscape" r:id="rId1"/>
  <rowBreaks count="2" manualBreakCount="2">
    <brk id="38" min="1" max="9" man="1"/>
    <brk id="76" min="1" max="9" man="1"/>
  </rowBreaks>
  <ignoredErrors>
    <ignoredError sqref="D3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Julianny Acevedo</cp:lastModifiedBy>
  <cp:lastPrinted>2023-05-17T18:31:43Z</cp:lastPrinted>
  <dcterms:created xsi:type="dcterms:W3CDTF">2021-12-06T11:44:16Z</dcterms:created>
  <dcterms:modified xsi:type="dcterms:W3CDTF">2023-05-17T18:38:08Z</dcterms:modified>
</cp:coreProperties>
</file>