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1000" activeTab="0"/>
  </bookViews>
  <sheets>
    <sheet name="julo-septiembre 2021" sheetId="1" r:id="rId1"/>
    <sheet name="RENOVACIONES " sheetId="2" r:id="rId2"/>
    <sheet name="CAMBIO DE CAT " sheetId="3" r:id="rId3"/>
    <sheet name="RE-EXAMENES " sheetId="4" r:id="rId4"/>
  </sheets>
  <definedNames>
    <definedName name="_xlnm.Print_Area" localSheetId="2">'CAMBIO DE CAT '!$A$1:$D$19</definedName>
    <definedName name="_xlnm.Print_Area" localSheetId="0">'julo-septiembre 2021'!$A$1:$N$27</definedName>
    <definedName name="_xlnm.Print_Area" localSheetId="3">'RE-EXAMENES '!$A$1:$D$18</definedName>
    <definedName name="_xlnm.Print_Area" localSheetId="1">'RENOVACIONES '!$A$1:$H$24</definedName>
    <definedName name="_xlnm.Print_Titles" localSheetId="2">'CAMBIO DE CAT '!$1:$4</definedName>
    <definedName name="_xlnm.Print_Titles" localSheetId="0">'julo-septiembre 2021'!$1:$4</definedName>
    <definedName name="_xlnm.Print_Titles" localSheetId="3">'RE-EXAMENES '!$1:$3</definedName>
    <definedName name="_xlnm.Print_Titles" localSheetId="1">'RENOVACIONES '!$1:$4</definedName>
  </definedNames>
  <calcPr fullCalcOnLoad="1"/>
</workbook>
</file>

<file path=xl/sharedStrings.xml><?xml version="1.0" encoding="utf-8"?>
<sst xmlns="http://schemas.openxmlformats.org/spreadsheetml/2006/main" count="344" uniqueCount="59">
  <si>
    <t>MODULOS</t>
  </si>
  <si>
    <t>SANTO DOMINGO</t>
  </si>
  <si>
    <t>SANTIAGO</t>
  </si>
  <si>
    <t>TOTAL GENERAL</t>
  </si>
  <si>
    <t>AZUA</t>
  </si>
  <si>
    <t>SAN FCO MACORIS</t>
  </si>
  <si>
    <t>MULT-CHURCHILL</t>
  </si>
  <si>
    <t>PUERTO PLATA</t>
  </si>
  <si>
    <t>MAO</t>
  </si>
  <si>
    <t xml:space="preserve">       NUEVO</t>
  </si>
  <si>
    <t>Cambio de Diplomatico</t>
  </si>
  <si>
    <t>Categoria (5)</t>
  </si>
  <si>
    <t>Cambio de Categoria</t>
  </si>
  <si>
    <t>Oficial a Civil</t>
  </si>
  <si>
    <t>Duplicados</t>
  </si>
  <si>
    <t>Renovacion</t>
  </si>
  <si>
    <t>Licencia de Motorista</t>
  </si>
  <si>
    <t>Licencia de  Conducir</t>
  </si>
  <si>
    <t>Carnet de   Aprendizaje</t>
  </si>
  <si>
    <t>Cambio de  Origen de extranjero dominicano</t>
  </si>
  <si>
    <t>HIGUEY</t>
  </si>
  <si>
    <t>BARAHONA</t>
  </si>
  <si>
    <t>SAN JUAN DE LA M.</t>
  </si>
  <si>
    <t>NAGUA</t>
  </si>
  <si>
    <t>LA VEGA</t>
  </si>
  <si>
    <t>POLICIA SANTIAGO</t>
  </si>
  <si>
    <t>ESTADISTICA DE LICENCIAS DE CONDUCIR CIVILES</t>
  </si>
  <si>
    <t xml:space="preserve">MODULOS </t>
  </si>
  <si>
    <t>Cambio de Civil a Policia</t>
  </si>
  <si>
    <t>TOTAL GRAL</t>
  </si>
  <si>
    <t xml:space="preserve">Total </t>
  </si>
  <si>
    <t>POLICIA STO DGO</t>
  </si>
  <si>
    <t>CATEGORIA (00)</t>
  </si>
  <si>
    <t>CATEGORIA (01)</t>
  </si>
  <si>
    <t>CATEGORIA (02)</t>
  </si>
  <si>
    <t>CATEGORIA (03)</t>
  </si>
  <si>
    <t>CATEGORIA (04)</t>
  </si>
  <si>
    <t>CATEGORIA (05)</t>
  </si>
  <si>
    <t>ESTADISTICA DE RENOVACIONES LICENCIAS POR CATEGORIA</t>
  </si>
  <si>
    <t>ESTADISTICA DE LICENCIAS DE CONDUCIR POLICIA</t>
  </si>
  <si>
    <t xml:space="preserve">ESTADISTICA DE RE-EXAMEN TEORICO Y PRACTICO </t>
  </si>
  <si>
    <t>Re-examen Teorico</t>
  </si>
  <si>
    <t>Re-examen Practico</t>
  </si>
  <si>
    <t>Cambio de Transmision</t>
  </si>
  <si>
    <t>ESTADISTICA DE CAMBIO DE CATEGORIA</t>
  </si>
  <si>
    <t>Militar a Civil</t>
  </si>
  <si>
    <t>MEGACENTRO</t>
  </si>
  <si>
    <t>SAMBIL</t>
  </si>
  <si>
    <t>ROMANA</t>
  </si>
  <si>
    <t>Licencia de  Motorista</t>
  </si>
  <si>
    <t xml:space="preserve">SAN FRANCISCO </t>
  </si>
  <si>
    <t xml:space="preserve"> CONSOLIDADO 01 AL 31 DE JULIO 2021</t>
  </si>
  <si>
    <t xml:space="preserve"> CONSOLIDADO 01 AL 31 DE AGOSTO 2021</t>
  </si>
  <si>
    <t>ESTADISTICA DE LICENCIAS DE CONDUCIR MILITARES</t>
  </si>
  <si>
    <t>Cambio de Civil a Militar</t>
  </si>
  <si>
    <t>MILITARES</t>
  </si>
  <si>
    <t xml:space="preserve"> CONSOLIDADO 01 AL 30 DE SEPTIEMRE 2021</t>
  </si>
  <si>
    <t>Cambio de  Origen de Extranjero Dominicano</t>
  </si>
  <si>
    <t xml:space="preserve">Cambio de Militar a Policia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</si>
</sst>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mmm\-yyyy"/>
    <numFmt numFmtId="179" formatCode="[$-1C0A]dddd\,\ dd&quot; de &quot;mmmm&quot; de &quot;yyyy"/>
    <numFmt numFmtId="180" formatCode="0_);[Red]\(0\)"/>
    <numFmt numFmtId="181" formatCode="000,000"/>
    <numFmt numFmtId="182" formatCode="000,000,000"/>
    <numFmt numFmtId="183" formatCode="00,000"/>
    <numFmt numFmtId="184" formatCode="[$-1C0A]hh:mm:ss\ AM/PM"/>
    <numFmt numFmtId="185" formatCode="_0\,000"/>
    <numFmt numFmtId="186" formatCode="&quot;RD$&quot;#,##0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b/>
      <sz val="8"/>
      <name val="Open Sans"/>
      <family val="2"/>
    </font>
    <font>
      <sz val="8"/>
      <name val="Open Sans"/>
      <family val="2"/>
    </font>
    <font>
      <sz val="12"/>
      <name val="Open Sans"/>
      <family val="2"/>
    </font>
    <font>
      <b/>
      <sz val="9"/>
      <name val="Open Sans"/>
      <family val="2"/>
    </font>
    <font>
      <sz val="9"/>
      <name val="Open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4" fontId="6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4" fontId="6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4" fontId="6" fillId="0" borderId="12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4" fontId="4" fillId="0" borderId="13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2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4" fontId="9" fillId="0" borderId="11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4" fontId="9" fillId="0" borderId="12" xfId="0" applyNumberFormat="1" applyFont="1" applyFill="1" applyBorder="1" applyAlignment="1">
      <alignment horizontal="center"/>
    </xf>
    <xf numFmtId="14" fontId="8" fillId="0" borderId="13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center"/>
    </xf>
    <xf numFmtId="14" fontId="5" fillId="0" borderId="21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4" fontId="9" fillId="0" borderId="23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2" fillId="27" borderId="0" xfId="0" applyFont="1" applyFill="1" applyAlignment="1">
      <alignment horizontal="center"/>
    </xf>
    <xf numFmtId="0" fontId="2" fillId="27" borderId="24" xfId="0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7" fontId="2" fillId="27" borderId="24" xfId="49" applyFont="1" applyFill="1" applyBorder="1" applyAlignment="1">
      <alignment horizontal="center"/>
    </xf>
    <xf numFmtId="0" fontId="2" fillId="27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5"/>
  <sheetViews>
    <sheetView tabSelected="1" zoomScalePageLayoutView="0" workbookViewId="0" topLeftCell="A1">
      <pane xSplit="1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95" sqref="N95"/>
    </sheetView>
  </sheetViews>
  <sheetFormatPr defaultColWidth="11.421875" defaultRowHeight="12.75"/>
  <cols>
    <col min="1" max="1" width="16.7109375" style="2" bestFit="1" customWidth="1"/>
    <col min="2" max="2" width="11.28125" style="9" bestFit="1" customWidth="1"/>
    <col min="3" max="3" width="16.421875" style="2" bestFit="1" customWidth="1"/>
    <col min="4" max="4" width="11.57421875" style="2" bestFit="1" customWidth="1"/>
    <col min="5" max="6" width="10.8515625" style="2" bestFit="1" customWidth="1"/>
    <col min="7" max="7" width="11.8515625" style="2" customWidth="1"/>
    <col min="8" max="8" width="11.57421875" style="2" customWidth="1"/>
    <col min="9" max="9" width="9.421875" style="2" customWidth="1"/>
    <col min="10" max="10" width="9.00390625" style="2" customWidth="1"/>
    <col min="11" max="11" width="13.7109375" style="2" customWidth="1"/>
    <col min="12" max="12" width="10.00390625" style="2" customWidth="1"/>
    <col min="13" max="13" width="9.00390625" style="2" customWidth="1"/>
    <col min="14" max="14" width="9.7109375" style="2" customWidth="1"/>
    <col min="15" max="15" width="11.421875" style="1" hidden="1" customWidth="1"/>
    <col min="16" max="23" width="11.421875" style="1" customWidth="1"/>
    <col min="24" max="24" width="7.140625" style="1" customWidth="1"/>
    <col min="25" max="25" width="16.00390625" style="1" hidden="1" customWidth="1"/>
    <col min="26" max="79" width="11.421875" style="1" customWidth="1"/>
    <col min="80" max="16384" width="11.421875" style="2" customWidth="1"/>
  </cols>
  <sheetData>
    <row r="1" spans="1:14" ht="15.75">
      <c r="A1" s="62" t="s">
        <v>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6.5" thickBot="1">
      <c r="A2" s="63" t="s">
        <v>51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79" s="27" customFormat="1" ht="21.75" customHeight="1" thickBot="1">
      <c r="A3" s="66" t="s">
        <v>0</v>
      </c>
      <c r="B3" s="68" t="s">
        <v>9</v>
      </c>
      <c r="C3" s="69"/>
      <c r="D3" s="70"/>
      <c r="E3" s="66" t="s">
        <v>15</v>
      </c>
      <c r="F3" s="64" t="s">
        <v>14</v>
      </c>
      <c r="G3" s="64" t="s">
        <v>12</v>
      </c>
      <c r="H3" s="64" t="s">
        <v>43</v>
      </c>
      <c r="I3" s="64" t="s">
        <v>13</v>
      </c>
      <c r="J3" s="64" t="s">
        <v>45</v>
      </c>
      <c r="K3" s="64" t="s">
        <v>10</v>
      </c>
      <c r="L3" s="64" t="s">
        <v>19</v>
      </c>
      <c r="M3" s="64" t="s">
        <v>11</v>
      </c>
      <c r="N3" s="64" t="s">
        <v>3</v>
      </c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</row>
    <row r="4" spans="1:79" s="27" customFormat="1" ht="36" customHeight="1" thickBot="1">
      <c r="A4" s="67"/>
      <c r="B4" s="28" t="s">
        <v>18</v>
      </c>
      <c r="C4" s="29" t="s">
        <v>17</v>
      </c>
      <c r="D4" s="29" t="s">
        <v>16</v>
      </c>
      <c r="E4" s="67"/>
      <c r="F4" s="65"/>
      <c r="G4" s="65"/>
      <c r="H4" s="65"/>
      <c r="I4" s="65"/>
      <c r="J4" s="65"/>
      <c r="K4" s="65"/>
      <c r="L4" s="65"/>
      <c r="M4" s="65"/>
      <c r="N4" s="65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</row>
    <row r="5" spans="1:14" s="33" customFormat="1" ht="12">
      <c r="A5" s="30" t="s">
        <v>1</v>
      </c>
      <c r="B5" s="48">
        <v>4727</v>
      </c>
      <c r="C5" s="48">
        <v>4731</v>
      </c>
      <c r="D5" s="48">
        <v>62</v>
      </c>
      <c r="E5" s="48">
        <v>3748</v>
      </c>
      <c r="F5" s="48">
        <v>342</v>
      </c>
      <c r="G5" s="48">
        <v>542</v>
      </c>
      <c r="H5" s="48">
        <v>18</v>
      </c>
      <c r="I5" s="48">
        <v>39</v>
      </c>
      <c r="J5" s="48">
        <v>75</v>
      </c>
      <c r="K5" s="48">
        <v>11</v>
      </c>
      <c r="L5" s="48">
        <v>78</v>
      </c>
      <c r="M5" s="48">
        <v>31</v>
      </c>
      <c r="N5" s="31">
        <f aca="true" t="shared" si="0" ref="N5:N19">SUM(B5:M5)</f>
        <v>14404</v>
      </c>
    </row>
    <row r="6" spans="1:14" s="33" customFormat="1" ht="12">
      <c r="A6" s="34" t="s">
        <v>6</v>
      </c>
      <c r="B6" s="49"/>
      <c r="C6" s="49"/>
      <c r="D6" s="49"/>
      <c r="E6" s="49">
        <v>7014</v>
      </c>
      <c r="F6" s="49">
        <v>259</v>
      </c>
      <c r="G6" s="49"/>
      <c r="H6" s="49"/>
      <c r="I6" s="49"/>
      <c r="J6" s="49"/>
      <c r="K6" s="49"/>
      <c r="L6" s="49"/>
      <c r="M6" s="49"/>
      <c r="N6" s="31">
        <f t="shared" si="0"/>
        <v>7273</v>
      </c>
    </row>
    <row r="7" spans="1:14" s="33" customFormat="1" ht="12">
      <c r="A7" s="34" t="s">
        <v>2</v>
      </c>
      <c r="B7" s="49">
        <v>1806</v>
      </c>
      <c r="C7" s="49">
        <v>1852</v>
      </c>
      <c r="D7" s="49">
        <v>17</v>
      </c>
      <c r="E7" s="49">
        <v>2678</v>
      </c>
      <c r="F7" s="49">
        <v>151</v>
      </c>
      <c r="G7" s="49">
        <v>115</v>
      </c>
      <c r="H7" s="49">
        <v>2</v>
      </c>
      <c r="I7" s="49"/>
      <c r="J7" s="49"/>
      <c r="K7" s="49"/>
      <c r="L7" s="49"/>
      <c r="M7" s="49"/>
      <c r="N7" s="31">
        <f t="shared" si="0"/>
        <v>6621</v>
      </c>
    </row>
    <row r="8" spans="1:14" s="33" customFormat="1" ht="12">
      <c r="A8" s="34" t="s">
        <v>48</v>
      </c>
      <c r="B8" s="49">
        <v>1511</v>
      </c>
      <c r="C8" s="49">
        <v>1168</v>
      </c>
      <c r="D8" s="49">
        <v>17</v>
      </c>
      <c r="E8" s="49">
        <v>1333</v>
      </c>
      <c r="F8" s="49">
        <v>69</v>
      </c>
      <c r="G8" s="49">
        <v>126</v>
      </c>
      <c r="H8" s="49">
        <v>10</v>
      </c>
      <c r="I8" s="49"/>
      <c r="J8" s="49"/>
      <c r="K8" s="49"/>
      <c r="L8" s="49"/>
      <c r="M8" s="49"/>
      <c r="N8" s="31">
        <f t="shared" si="0"/>
        <v>4234</v>
      </c>
    </row>
    <row r="9" spans="1:14" s="33" customFormat="1" ht="12">
      <c r="A9" s="34" t="s">
        <v>4</v>
      </c>
      <c r="B9" s="49">
        <v>1024</v>
      </c>
      <c r="C9" s="49">
        <v>830</v>
      </c>
      <c r="D9" s="49">
        <v>4</v>
      </c>
      <c r="E9" s="49">
        <v>708</v>
      </c>
      <c r="F9" s="49">
        <v>33</v>
      </c>
      <c r="G9" s="49">
        <v>103</v>
      </c>
      <c r="H9" s="49">
        <v>3</v>
      </c>
      <c r="I9" s="49"/>
      <c r="J9" s="49"/>
      <c r="K9" s="49"/>
      <c r="L9" s="49"/>
      <c r="M9" s="49"/>
      <c r="N9" s="31">
        <f t="shared" si="0"/>
        <v>2705</v>
      </c>
    </row>
    <row r="10" spans="1:14" s="33" customFormat="1" ht="12">
      <c r="A10" s="34" t="s">
        <v>46</v>
      </c>
      <c r="B10" s="49"/>
      <c r="C10" s="49"/>
      <c r="D10" s="49"/>
      <c r="E10" s="49">
        <v>2428</v>
      </c>
      <c r="F10" s="49">
        <v>192</v>
      </c>
      <c r="G10" s="49"/>
      <c r="H10" s="49"/>
      <c r="I10" s="49"/>
      <c r="J10" s="49"/>
      <c r="K10" s="49"/>
      <c r="L10" s="49"/>
      <c r="M10" s="49"/>
      <c r="N10" s="31">
        <f t="shared" si="0"/>
        <v>2620</v>
      </c>
    </row>
    <row r="11" spans="1:14" s="33" customFormat="1" ht="12">
      <c r="A11" s="34" t="s">
        <v>5</v>
      </c>
      <c r="B11" s="49">
        <v>479</v>
      </c>
      <c r="C11" s="49">
        <v>560</v>
      </c>
      <c r="D11" s="49">
        <v>11</v>
      </c>
      <c r="E11" s="49">
        <v>905</v>
      </c>
      <c r="F11" s="49">
        <v>36</v>
      </c>
      <c r="G11" s="49">
        <v>24</v>
      </c>
      <c r="H11" s="49">
        <v>1</v>
      </c>
      <c r="I11" s="49"/>
      <c r="J11" s="49"/>
      <c r="K11" s="49"/>
      <c r="L11" s="49"/>
      <c r="M11" s="49"/>
      <c r="N11" s="31">
        <f t="shared" si="0"/>
        <v>2016</v>
      </c>
    </row>
    <row r="12" spans="1:14" s="33" customFormat="1" ht="12">
      <c r="A12" s="34" t="s">
        <v>7</v>
      </c>
      <c r="B12" s="49">
        <v>447</v>
      </c>
      <c r="C12" s="49">
        <v>483</v>
      </c>
      <c r="D12" s="49">
        <v>3</v>
      </c>
      <c r="E12" s="49">
        <v>1160</v>
      </c>
      <c r="F12" s="49">
        <v>39</v>
      </c>
      <c r="G12" s="49">
        <v>22</v>
      </c>
      <c r="H12" s="49">
        <v>2</v>
      </c>
      <c r="I12" s="49"/>
      <c r="J12" s="49"/>
      <c r="K12" s="49"/>
      <c r="L12" s="49"/>
      <c r="M12" s="49"/>
      <c r="N12" s="31">
        <f t="shared" si="0"/>
        <v>2156</v>
      </c>
    </row>
    <row r="13" spans="1:14" s="33" customFormat="1" ht="12">
      <c r="A13" s="34" t="s">
        <v>8</v>
      </c>
      <c r="B13" s="49">
        <v>446</v>
      </c>
      <c r="C13" s="49">
        <v>502</v>
      </c>
      <c r="D13" s="49">
        <v>7</v>
      </c>
      <c r="E13" s="49">
        <v>1214</v>
      </c>
      <c r="F13" s="49">
        <v>34</v>
      </c>
      <c r="G13" s="49">
        <v>51</v>
      </c>
      <c r="H13" s="49"/>
      <c r="I13" s="49"/>
      <c r="J13" s="49"/>
      <c r="K13" s="49"/>
      <c r="L13" s="49"/>
      <c r="M13" s="49"/>
      <c r="N13" s="31">
        <f t="shared" si="0"/>
        <v>2254</v>
      </c>
    </row>
    <row r="14" spans="1:14" s="33" customFormat="1" ht="12">
      <c r="A14" s="34" t="s">
        <v>20</v>
      </c>
      <c r="B14" s="49"/>
      <c r="C14" s="49"/>
      <c r="D14" s="49"/>
      <c r="E14" s="49">
        <v>899</v>
      </c>
      <c r="F14" s="49">
        <v>51</v>
      </c>
      <c r="G14" s="49"/>
      <c r="H14" s="49"/>
      <c r="I14" s="49"/>
      <c r="J14" s="49"/>
      <c r="K14" s="49"/>
      <c r="L14" s="49"/>
      <c r="M14" s="49"/>
      <c r="N14" s="31">
        <f t="shared" si="0"/>
        <v>950</v>
      </c>
    </row>
    <row r="15" spans="1:14" s="33" customFormat="1" ht="12">
      <c r="A15" s="34" t="s">
        <v>21</v>
      </c>
      <c r="B15" s="49">
        <v>244</v>
      </c>
      <c r="C15" s="49">
        <v>230</v>
      </c>
      <c r="D15" s="49"/>
      <c r="E15" s="49">
        <v>342</v>
      </c>
      <c r="F15" s="49">
        <v>13</v>
      </c>
      <c r="G15" s="49">
        <v>61</v>
      </c>
      <c r="H15" s="49"/>
      <c r="I15" s="49"/>
      <c r="J15" s="49"/>
      <c r="K15" s="49"/>
      <c r="L15" s="49"/>
      <c r="M15" s="49"/>
      <c r="N15" s="31">
        <f t="shared" si="0"/>
        <v>890</v>
      </c>
    </row>
    <row r="16" spans="1:14" s="33" customFormat="1" ht="12">
      <c r="A16" s="34" t="s">
        <v>22</v>
      </c>
      <c r="B16" s="49">
        <v>221</v>
      </c>
      <c r="C16" s="49">
        <v>177</v>
      </c>
      <c r="D16" s="49">
        <v>1</v>
      </c>
      <c r="E16" s="49">
        <v>323</v>
      </c>
      <c r="F16" s="49">
        <v>6</v>
      </c>
      <c r="G16" s="49">
        <v>18</v>
      </c>
      <c r="H16" s="49"/>
      <c r="I16" s="49"/>
      <c r="J16" s="49"/>
      <c r="K16" s="49"/>
      <c r="L16" s="49"/>
      <c r="M16" s="49"/>
      <c r="N16" s="31">
        <f t="shared" si="0"/>
        <v>746</v>
      </c>
    </row>
    <row r="17" spans="1:14" s="33" customFormat="1" ht="12">
      <c r="A17" s="34" t="s">
        <v>23</v>
      </c>
      <c r="B17" s="49">
        <v>447</v>
      </c>
      <c r="C17" s="49">
        <v>415</v>
      </c>
      <c r="D17" s="49">
        <v>2</v>
      </c>
      <c r="E17" s="49">
        <v>553</v>
      </c>
      <c r="F17" s="49">
        <v>24</v>
      </c>
      <c r="G17" s="49">
        <v>39</v>
      </c>
      <c r="H17" s="49">
        <v>1</v>
      </c>
      <c r="I17" s="49"/>
      <c r="J17" s="49"/>
      <c r="K17" s="49"/>
      <c r="L17" s="49"/>
      <c r="M17" s="49"/>
      <c r="N17" s="31">
        <f t="shared" si="0"/>
        <v>1481</v>
      </c>
    </row>
    <row r="18" spans="1:14" s="33" customFormat="1" ht="12">
      <c r="A18" s="38" t="s">
        <v>24</v>
      </c>
      <c r="B18" s="49">
        <v>765</v>
      </c>
      <c r="C18" s="49">
        <v>786</v>
      </c>
      <c r="D18" s="49">
        <v>13</v>
      </c>
      <c r="E18" s="49">
        <v>1476</v>
      </c>
      <c r="F18" s="49">
        <v>58</v>
      </c>
      <c r="G18" s="49"/>
      <c r="H18" s="49"/>
      <c r="I18" s="49"/>
      <c r="J18" s="49"/>
      <c r="K18" s="49"/>
      <c r="L18" s="49"/>
      <c r="M18" s="49"/>
      <c r="N18" s="31">
        <f t="shared" si="0"/>
        <v>3098</v>
      </c>
    </row>
    <row r="19" spans="1:14" s="33" customFormat="1" ht="12.75" thickBot="1">
      <c r="A19" s="38" t="s">
        <v>47</v>
      </c>
      <c r="B19" s="49"/>
      <c r="C19" s="49"/>
      <c r="D19" s="49"/>
      <c r="E19" s="49">
        <v>1554</v>
      </c>
      <c r="F19" s="49">
        <v>110</v>
      </c>
      <c r="G19" s="49"/>
      <c r="H19" s="49"/>
      <c r="I19" s="49"/>
      <c r="J19" s="49"/>
      <c r="K19" s="49"/>
      <c r="L19" s="49"/>
      <c r="M19" s="49"/>
      <c r="N19" s="31">
        <f t="shared" si="0"/>
        <v>1664</v>
      </c>
    </row>
    <row r="20" spans="1:14" s="33" customFormat="1" ht="12.75" thickBot="1">
      <c r="A20" s="39" t="s">
        <v>29</v>
      </c>
      <c r="B20" s="54">
        <f aca="true" t="shared" si="1" ref="B20:N20">SUM(B5:B19)</f>
        <v>12117</v>
      </c>
      <c r="C20" s="54">
        <f t="shared" si="1"/>
        <v>11734</v>
      </c>
      <c r="D20" s="54">
        <f t="shared" si="1"/>
        <v>137</v>
      </c>
      <c r="E20" s="54">
        <f t="shared" si="1"/>
        <v>26335</v>
      </c>
      <c r="F20" s="54">
        <f t="shared" si="1"/>
        <v>1417</v>
      </c>
      <c r="G20" s="54">
        <f t="shared" si="1"/>
        <v>1101</v>
      </c>
      <c r="H20" s="54">
        <f t="shared" si="1"/>
        <v>37</v>
      </c>
      <c r="I20" s="54">
        <f t="shared" si="1"/>
        <v>39</v>
      </c>
      <c r="J20" s="54">
        <f t="shared" si="1"/>
        <v>75</v>
      </c>
      <c r="K20" s="54">
        <f t="shared" si="1"/>
        <v>11</v>
      </c>
      <c r="L20" s="54">
        <f t="shared" si="1"/>
        <v>78</v>
      </c>
      <c r="M20" s="54">
        <f t="shared" si="1"/>
        <v>31</v>
      </c>
      <c r="N20" s="55">
        <f t="shared" si="1"/>
        <v>53112</v>
      </c>
    </row>
    <row r="21" ht="12.75">
      <c r="A21" s="1"/>
    </row>
    <row r="22" spans="2:14" ht="15.75">
      <c r="B22" s="2"/>
      <c r="C22" s="72" t="s">
        <v>39</v>
      </c>
      <c r="D22" s="72"/>
      <c r="E22" s="72"/>
      <c r="F22" s="72"/>
      <c r="G22" s="72"/>
      <c r="H22" s="72"/>
      <c r="I22" s="72"/>
      <c r="J22" s="72"/>
      <c r="K22" s="51"/>
      <c r="L22" s="24"/>
      <c r="M22" s="24"/>
      <c r="N22" s="24"/>
    </row>
    <row r="23" spans="1:14" ht="16.5" thickBot="1">
      <c r="A23" s="25"/>
      <c r="B23" s="25"/>
      <c r="C23" s="71" t="s">
        <v>51</v>
      </c>
      <c r="D23" s="71"/>
      <c r="E23" s="71"/>
      <c r="F23" s="71"/>
      <c r="G23" s="71"/>
      <c r="H23" s="71"/>
      <c r="I23" s="71"/>
      <c r="J23" s="50"/>
      <c r="K23" s="50"/>
      <c r="L23" s="25"/>
      <c r="M23" s="25"/>
      <c r="N23" s="25"/>
    </row>
    <row r="24" spans="1:79" s="27" customFormat="1" ht="51" customHeight="1" thickBot="1">
      <c r="A24" s="26"/>
      <c r="B24" s="40"/>
      <c r="C24" s="41" t="s">
        <v>27</v>
      </c>
      <c r="D24" s="29" t="s">
        <v>17</v>
      </c>
      <c r="E24" s="29" t="s">
        <v>49</v>
      </c>
      <c r="F24" s="41" t="s">
        <v>15</v>
      </c>
      <c r="G24" s="41" t="s">
        <v>14</v>
      </c>
      <c r="H24" s="29" t="s">
        <v>12</v>
      </c>
      <c r="I24" s="45" t="s">
        <v>28</v>
      </c>
      <c r="J24" s="29" t="s">
        <v>30</v>
      </c>
      <c r="L24" s="42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</row>
    <row r="25" spans="1:79" s="27" customFormat="1" ht="12">
      <c r="A25" s="26"/>
      <c r="B25" s="40"/>
      <c r="C25" s="30" t="s">
        <v>31</v>
      </c>
      <c r="D25" s="31">
        <v>89</v>
      </c>
      <c r="E25" s="31">
        <v>2</v>
      </c>
      <c r="F25" s="31">
        <v>273</v>
      </c>
      <c r="G25" s="31">
        <v>12</v>
      </c>
      <c r="H25" s="32">
        <v>31</v>
      </c>
      <c r="I25" s="46"/>
      <c r="J25" s="31">
        <f>SUM(D25:I25)</f>
        <v>407</v>
      </c>
      <c r="L25" s="43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</row>
    <row r="26" spans="1:79" s="27" customFormat="1" ht="12">
      <c r="A26" s="26"/>
      <c r="B26" s="40"/>
      <c r="C26" s="34" t="s">
        <v>25</v>
      </c>
      <c r="D26" s="35">
        <v>18</v>
      </c>
      <c r="E26" s="35"/>
      <c r="F26" s="35">
        <v>39</v>
      </c>
      <c r="G26" s="35">
        <v>2</v>
      </c>
      <c r="H26" s="36">
        <v>4</v>
      </c>
      <c r="I26" s="36">
        <v>1</v>
      </c>
      <c r="J26" s="31">
        <f>SUM(D26:I26)</f>
        <v>64</v>
      </c>
      <c r="L26" s="43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</row>
    <row r="27" spans="1:79" s="27" customFormat="1" ht="12">
      <c r="A27" s="26"/>
      <c r="B27" s="40"/>
      <c r="C27" s="44" t="s">
        <v>29</v>
      </c>
      <c r="D27" s="35">
        <f aca="true" t="shared" si="2" ref="D27:I27">SUM(D25:D26)</f>
        <v>107</v>
      </c>
      <c r="E27" s="35">
        <f t="shared" si="2"/>
        <v>2</v>
      </c>
      <c r="F27" s="35">
        <f t="shared" si="2"/>
        <v>312</v>
      </c>
      <c r="G27" s="35">
        <f t="shared" si="2"/>
        <v>14</v>
      </c>
      <c r="H27" s="35">
        <f t="shared" si="2"/>
        <v>35</v>
      </c>
      <c r="I27" s="47">
        <f t="shared" si="2"/>
        <v>1</v>
      </c>
      <c r="J27" s="37">
        <f>SUM(D27:I27)</f>
        <v>471</v>
      </c>
      <c r="L27" s="43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spans="1:14" ht="15.75">
      <c r="A32" s="62" t="s">
        <v>26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 ht="16.5" thickBot="1">
      <c r="A33" s="63" t="s">
        <v>52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</row>
    <row r="34" spans="1:14" ht="13.5" thickBot="1">
      <c r="A34" s="66" t="s">
        <v>0</v>
      </c>
      <c r="B34" s="68" t="s">
        <v>9</v>
      </c>
      <c r="C34" s="69"/>
      <c r="D34" s="70"/>
      <c r="E34" s="66" t="s">
        <v>15</v>
      </c>
      <c r="F34" s="64" t="s">
        <v>14</v>
      </c>
      <c r="G34" s="64" t="s">
        <v>12</v>
      </c>
      <c r="H34" s="64" t="s">
        <v>43</v>
      </c>
      <c r="I34" s="64" t="s">
        <v>13</v>
      </c>
      <c r="J34" s="64" t="s">
        <v>45</v>
      </c>
      <c r="K34" s="64" t="s">
        <v>10</v>
      </c>
      <c r="L34" s="64" t="s">
        <v>19</v>
      </c>
      <c r="M34" s="64" t="s">
        <v>11</v>
      </c>
      <c r="N34" s="64" t="s">
        <v>3</v>
      </c>
    </row>
    <row r="35" spans="1:14" ht="24.75" thickBot="1">
      <c r="A35" s="67"/>
      <c r="B35" s="28" t="s">
        <v>18</v>
      </c>
      <c r="C35" s="29" t="s">
        <v>17</v>
      </c>
      <c r="D35" s="29" t="s">
        <v>16</v>
      </c>
      <c r="E35" s="67"/>
      <c r="F35" s="65"/>
      <c r="G35" s="65"/>
      <c r="H35" s="65"/>
      <c r="I35" s="65"/>
      <c r="J35" s="65"/>
      <c r="K35" s="65"/>
      <c r="L35" s="65"/>
      <c r="M35" s="65"/>
      <c r="N35" s="65"/>
    </row>
    <row r="36" spans="1:14" ht="12.75">
      <c r="A36" s="30" t="s">
        <v>1</v>
      </c>
      <c r="B36" s="48">
        <v>4026</v>
      </c>
      <c r="C36" s="48">
        <v>4304</v>
      </c>
      <c r="D36" s="48">
        <v>50</v>
      </c>
      <c r="E36" s="48">
        <v>3366</v>
      </c>
      <c r="F36" s="48">
        <v>335</v>
      </c>
      <c r="G36" s="48">
        <v>495</v>
      </c>
      <c r="H36" s="48">
        <v>15</v>
      </c>
      <c r="I36" s="48">
        <v>29</v>
      </c>
      <c r="J36" s="48">
        <v>78</v>
      </c>
      <c r="K36" s="48">
        <v>8</v>
      </c>
      <c r="L36" s="48">
        <v>88</v>
      </c>
      <c r="M36" s="48">
        <v>27</v>
      </c>
      <c r="N36" s="31">
        <f aca="true" t="shared" si="3" ref="N36:N50">SUM(B36:M36)</f>
        <v>12821</v>
      </c>
    </row>
    <row r="37" spans="1:14" ht="12.75">
      <c r="A37" s="34" t="s">
        <v>6</v>
      </c>
      <c r="B37" s="49"/>
      <c r="C37" s="49"/>
      <c r="D37" s="49"/>
      <c r="E37" s="49">
        <v>6679</v>
      </c>
      <c r="F37" s="49">
        <v>293</v>
      </c>
      <c r="G37" s="49"/>
      <c r="H37" s="49"/>
      <c r="I37" s="49"/>
      <c r="J37" s="49"/>
      <c r="K37" s="49"/>
      <c r="L37" s="49"/>
      <c r="M37" s="49"/>
      <c r="N37" s="31">
        <f t="shared" si="3"/>
        <v>6972</v>
      </c>
    </row>
    <row r="38" spans="1:14" ht="12.75">
      <c r="A38" s="34" t="s">
        <v>2</v>
      </c>
      <c r="B38" s="49">
        <v>1375</v>
      </c>
      <c r="C38" s="49">
        <v>1613</v>
      </c>
      <c r="D38" s="49">
        <v>14</v>
      </c>
      <c r="E38" s="49">
        <v>2238</v>
      </c>
      <c r="F38" s="49">
        <v>151</v>
      </c>
      <c r="G38" s="49">
        <v>65</v>
      </c>
      <c r="H38" s="49">
        <v>6</v>
      </c>
      <c r="I38" s="49"/>
      <c r="J38" s="49"/>
      <c r="K38" s="49"/>
      <c r="L38" s="49"/>
      <c r="M38" s="49">
        <v>3</v>
      </c>
      <c r="N38" s="31">
        <f t="shared" si="3"/>
        <v>5465</v>
      </c>
    </row>
    <row r="39" spans="1:14" ht="12.75">
      <c r="A39" s="34" t="s">
        <v>48</v>
      </c>
      <c r="B39" s="49">
        <v>1419</v>
      </c>
      <c r="C39" s="49">
        <v>1160</v>
      </c>
      <c r="D39" s="49">
        <v>14</v>
      </c>
      <c r="E39" s="49">
        <v>1331</v>
      </c>
      <c r="F39" s="49">
        <v>70</v>
      </c>
      <c r="G39" s="49">
        <v>116</v>
      </c>
      <c r="H39" s="49">
        <v>9</v>
      </c>
      <c r="I39" s="49"/>
      <c r="J39" s="49"/>
      <c r="K39" s="49"/>
      <c r="L39" s="49"/>
      <c r="M39" s="49"/>
      <c r="N39" s="31">
        <f t="shared" si="3"/>
        <v>4119</v>
      </c>
    </row>
    <row r="40" spans="1:14" ht="12.75">
      <c r="A40" s="34" t="s">
        <v>4</v>
      </c>
      <c r="B40" s="49">
        <v>1043</v>
      </c>
      <c r="C40" s="49">
        <v>810</v>
      </c>
      <c r="D40" s="49">
        <v>1</v>
      </c>
      <c r="E40" s="49">
        <v>673</v>
      </c>
      <c r="F40" s="49">
        <v>31</v>
      </c>
      <c r="G40" s="49">
        <v>90</v>
      </c>
      <c r="H40" s="49">
        <v>1</v>
      </c>
      <c r="I40" s="49"/>
      <c r="J40" s="49"/>
      <c r="K40" s="49"/>
      <c r="L40" s="49"/>
      <c r="M40" s="49"/>
      <c r="N40" s="31">
        <f t="shared" si="3"/>
        <v>2649</v>
      </c>
    </row>
    <row r="41" spans="1:14" ht="12.75">
      <c r="A41" s="34" t="s">
        <v>46</v>
      </c>
      <c r="B41" s="49"/>
      <c r="C41" s="49"/>
      <c r="D41" s="49"/>
      <c r="E41" s="49">
        <v>2140</v>
      </c>
      <c r="F41" s="49">
        <v>182</v>
      </c>
      <c r="G41" s="49"/>
      <c r="H41" s="49"/>
      <c r="I41" s="49"/>
      <c r="J41" s="49"/>
      <c r="K41" s="49"/>
      <c r="L41" s="49"/>
      <c r="M41" s="49"/>
      <c r="N41" s="31">
        <f t="shared" si="3"/>
        <v>2322</v>
      </c>
    </row>
    <row r="42" spans="1:14" ht="12.75">
      <c r="A42" s="34" t="s">
        <v>5</v>
      </c>
      <c r="B42" s="49">
        <v>425</v>
      </c>
      <c r="C42" s="49">
        <v>493</v>
      </c>
      <c r="D42" s="49">
        <v>10</v>
      </c>
      <c r="E42" s="49">
        <v>804</v>
      </c>
      <c r="F42" s="49">
        <v>46</v>
      </c>
      <c r="G42" s="49">
        <v>42</v>
      </c>
      <c r="H42" s="49">
        <v>5</v>
      </c>
      <c r="I42" s="49"/>
      <c r="J42" s="49"/>
      <c r="K42" s="49"/>
      <c r="L42" s="49"/>
      <c r="M42" s="49"/>
      <c r="N42" s="31">
        <f t="shared" si="3"/>
        <v>1825</v>
      </c>
    </row>
    <row r="43" spans="1:14" ht="12.75">
      <c r="A43" s="34" t="s">
        <v>7</v>
      </c>
      <c r="B43" s="49">
        <v>470</v>
      </c>
      <c r="C43" s="49">
        <v>437</v>
      </c>
      <c r="D43" s="49">
        <v>2</v>
      </c>
      <c r="E43" s="49">
        <v>1079</v>
      </c>
      <c r="F43" s="49">
        <v>41</v>
      </c>
      <c r="G43" s="49">
        <v>32</v>
      </c>
      <c r="H43" s="49"/>
      <c r="I43" s="49"/>
      <c r="J43" s="49"/>
      <c r="K43" s="49"/>
      <c r="L43" s="49"/>
      <c r="M43" s="49"/>
      <c r="N43" s="31">
        <f t="shared" si="3"/>
        <v>2061</v>
      </c>
    </row>
    <row r="44" spans="1:14" ht="12.75">
      <c r="A44" s="34" t="s">
        <v>8</v>
      </c>
      <c r="B44" s="49">
        <v>499</v>
      </c>
      <c r="C44" s="49">
        <v>425</v>
      </c>
      <c r="D44" s="49">
        <v>4</v>
      </c>
      <c r="E44" s="49">
        <v>1379</v>
      </c>
      <c r="F44" s="49">
        <v>31</v>
      </c>
      <c r="G44" s="49">
        <v>68</v>
      </c>
      <c r="H44" s="49">
        <v>2</v>
      </c>
      <c r="I44" s="49"/>
      <c r="J44" s="49"/>
      <c r="K44" s="49"/>
      <c r="L44" s="49"/>
      <c r="M44" s="49"/>
      <c r="N44" s="31">
        <f t="shared" si="3"/>
        <v>2408</v>
      </c>
    </row>
    <row r="45" spans="1:14" ht="12.75">
      <c r="A45" s="34" t="s">
        <v>20</v>
      </c>
      <c r="B45" s="49"/>
      <c r="C45" s="49"/>
      <c r="D45" s="49"/>
      <c r="E45" s="49">
        <v>923</v>
      </c>
      <c r="F45" s="49">
        <v>47</v>
      </c>
      <c r="G45" s="49"/>
      <c r="H45" s="49"/>
      <c r="I45" s="49"/>
      <c r="J45" s="49"/>
      <c r="K45" s="49"/>
      <c r="L45" s="49"/>
      <c r="M45" s="49"/>
      <c r="N45" s="31">
        <f t="shared" si="3"/>
        <v>970</v>
      </c>
    </row>
    <row r="46" spans="1:14" ht="12.75">
      <c r="A46" s="34" t="s">
        <v>21</v>
      </c>
      <c r="B46" s="49">
        <v>212</v>
      </c>
      <c r="C46" s="49">
        <v>232</v>
      </c>
      <c r="D46" s="49">
        <v>1</v>
      </c>
      <c r="E46" s="49">
        <v>299</v>
      </c>
      <c r="F46" s="49">
        <v>22</v>
      </c>
      <c r="G46" s="49">
        <v>30</v>
      </c>
      <c r="H46" s="49"/>
      <c r="I46" s="49"/>
      <c r="J46" s="49"/>
      <c r="K46" s="49"/>
      <c r="L46" s="49"/>
      <c r="M46" s="49"/>
      <c r="N46" s="31">
        <f t="shared" si="3"/>
        <v>796</v>
      </c>
    </row>
    <row r="47" spans="1:14" ht="12.75">
      <c r="A47" s="34" t="s">
        <v>22</v>
      </c>
      <c r="B47" s="49">
        <v>219</v>
      </c>
      <c r="C47" s="49">
        <v>179</v>
      </c>
      <c r="D47" s="49">
        <v>2</v>
      </c>
      <c r="E47" s="49">
        <v>345</v>
      </c>
      <c r="F47" s="49">
        <v>16</v>
      </c>
      <c r="G47" s="49">
        <v>16</v>
      </c>
      <c r="H47" s="49"/>
      <c r="I47" s="49"/>
      <c r="J47" s="49"/>
      <c r="K47" s="49"/>
      <c r="L47" s="49"/>
      <c r="M47" s="49"/>
      <c r="N47" s="31">
        <f t="shared" si="3"/>
        <v>777</v>
      </c>
    </row>
    <row r="48" spans="1:14" ht="12.75">
      <c r="A48" s="34" t="s">
        <v>23</v>
      </c>
      <c r="B48" s="49">
        <v>492</v>
      </c>
      <c r="C48" s="49">
        <v>363</v>
      </c>
      <c r="D48" s="49">
        <v>3</v>
      </c>
      <c r="E48" s="49">
        <v>549</v>
      </c>
      <c r="F48" s="49">
        <v>21</v>
      </c>
      <c r="G48" s="49">
        <v>39</v>
      </c>
      <c r="H48" s="49">
        <v>1</v>
      </c>
      <c r="I48" s="49"/>
      <c r="J48" s="49"/>
      <c r="K48" s="49"/>
      <c r="L48" s="49"/>
      <c r="M48" s="49"/>
      <c r="N48" s="31">
        <f t="shared" si="3"/>
        <v>1468</v>
      </c>
    </row>
    <row r="49" spans="1:14" ht="12.75">
      <c r="A49" s="38" t="s">
        <v>24</v>
      </c>
      <c r="B49" s="49">
        <v>685</v>
      </c>
      <c r="C49" s="49">
        <v>773</v>
      </c>
      <c r="D49" s="49">
        <v>4</v>
      </c>
      <c r="E49" s="49">
        <v>1513</v>
      </c>
      <c r="F49" s="49">
        <v>50</v>
      </c>
      <c r="G49" s="49"/>
      <c r="H49" s="49"/>
      <c r="I49" s="49"/>
      <c r="J49" s="49"/>
      <c r="K49" s="49"/>
      <c r="L49" s="49"/>
      <c r="M49" s="49"/>
      <c r="N49" s="31">
        <f t="shared" si="3"/>
        <v>3025</v>
      </c>
    </row>
    <row r="50" spans="1:14" ht="13.5" thickBot="1">
      <c r="A50" s="38" t="s">
        <v>47</v>
      </c>
      <c r="B50" s="49"/>
      <c r="C50" s="49"/>
      <c r="D50" s="49"/>
      <c r="E50" s="49">
        <v>1490</v>
      </c>
      <c r="F50" s="49">
        <v>114</v>
      </c>
      <c r="G50" s="49"/>
      <c r="H50" s="49"/>
      <c r="I50" s="49"/>
      <c r="J50" s="49"/>
      <c r="K50" s="49"/>
      <c r="L50" s="49"/>
      <c r="M50" s="49"/>
      <c r="N50" s="31">
        <f t="shared" si="3"/>
        <v>1604</v>
      </c>
    </row>
    <row r="51" spans="1:14" ht="13.5" thickBot="1">
      <c r="A51" s="39" t="s">
        <v>29</v>
      </c>
      <c r="B51" s="54">
        <f aca="true" t="shared" si="4" ref="B51:N51">SUM(B36:B50)</f>
        <v>10865</v>
      </c>
      <c r="C51" s="54">
        <f t="shared" si="4"/>
        <v>10789</v>
      </c>
      <c r="D51" s="54">
        <f t="shared" si="4"/>
        <v>105</v>
      </c>
      <c r="E51" s="54">
        <f t="shared" si="4"/>
        <v>24808</v>
      </c>
      <c r="F51" s="54">
        <f t="shared" si="4"/>
        <v>1450</v>
      </c>
      <c r="G51" s="54">
        <f t="shared" si="4"/>
        <v>993</v>
      </c>
      <c r="H51" s="54">
        <f t="shared" si="4"/>
        <v>39</v>
      </c>
      <c r="I51" s="54">
        <f t="shared" si="4"/>
        <v>29</v>
      </c>
      <c r="J51" s="54">
        <f t="shared" si="4"/>
        <v>78</v>
      </c>
      <c r="K51" s="54">
        <f t="shared" si="4"/>
        <v>8</v>
      </c>
      <c r="L51" s="54">
        <f t="shared" si="4"/>
        <v>88</v>
      </c>
      <c r="M51" s="54">
        <f t="shared" si="4"/>
        <v>30</v>
      </c>
      <c r="N51" s="55">
        <f t="shared" si="4"/>
        <v>49282</v>
      </c>
    </row>
    <row r="52" ht="12.75">
      <c r="A52" s="1"/>
    </row>
    <row r="53" spans="2:14" ht="15.75">
      <c r="B53" s="2"/>
      <c r="C53" s="72" t="s">
        <v>39</v>
      </c>
      <c r="D53" s="72"/>
      <c r="E53" s="72"/>
      <c r="F53" s="72"/>
      <c r="G53" s="72"/>
      <c r="H53" s="72"/>
      <c r="I53" s="72"/>
      <c r="J53" s="72"/>
      <c r="K53" s="51"/>
      <c r="L53" s="24"/>
      <c r="M53" s="24"/>
      <c r="N53" s="24"/>
    </row>
    <row r="54" spans="1:14" ht="16.5" thickBot="1">
      <c r="A54" s="25"/>
      <c r="B54" s="25"/>
      <c r="C54" s="71" t="s">
        <v>52</v>
      </c>
      <c r="D54" s="71"/>
      <c r="E54" s="71"/>
      <c r="F54" s="71"/>
      <c r="G54" s="71"/>
      <c r="H54" s="71"/>
      <c r="I54" s="71"/>
      <c r="J54" s="50"/>
      <c r="K54" s="50"/>
      <c r="L54" s="25"/>
      <c r="M54" s="25"/>
      <c r="N54" s="25"/>
    </row>
    <row r="55" spans="1:14" ht="36.75" thickBot="1">
      <c r="A55" s="26"/>
      <c r="B55" s="40"/>
      <c r="C55" s="41" t="s">
        <v>27</v>
      </c>
      <c r="D55" s="29" t="s">
        <v>17</v>
      </c>
      <c r="E55" s="29" t="s">
        <v>49</v>
      </c>
      <c r="F55" s="41" t="s">
        <v>15</v>
      </c>
      <c r="G55" s="41" t="s">
        <v>14</v>
      </c>
      <c r="H55" s="29" t="s">
        <v>12</v>
      </c>
      <c r="I55" s="45" t="s">
        <v>28</v>
      </c>
      <c r="J55" s="29" t="s">
        <v>30</v>
      </c>
      <c r="K55" s="27"/>
      <c r="L55" s="42"/>
      <c r="M55" s="27"/>
      <c r="N55" s="27"/>
    </row>
    <row r="56" spans="1:14" ht="12.75">
      <c r="A56" s="26"/>
      <c r="B56" s="40"/>
      <c r="C56" s="30" t="s">
        <v>31</v>
      </c>
      <c r="D56" s="31">
        <v>72</v>
      </c>
      <c r="E56" s="31">
        <v>1</v>
      </c>
      <c r="F56" s="31">
        <v>253</v>
      </c>
      <c r="G56" s="31">
        <v>6</v>
      </c>
      <c r="H56" s="32">
        <v>9</v>
      </c>
      <c r="I56" s="46">
        <v>4</v>
      </c>
      <c r="J56" s="31">
        <f>SUM(D56:I56)</f>
        <v>345</v>
      </c>
      <c r="K56" s="27"/>
      <c r="L56" s="43"/>
      <c r="M56" s="27"/>
      <c r="N56" s="27"/>
    </row>
    <row r="57" spans="1:14" ht="12.75">
      <c r="A57" s="26"/>
      <c r="B57" s="40"/>
      <c r="C57" s="34" t="s">
        <v>25</v>
      </c>
      <c r="D57" s="35">
        <v>25</v>
      </c>
      <c r="E57" s="35">
        <v>4</v>
      </c>
      <c r="F57" s="35">
        <v>44</v>
      </c>
      <c r="G57" s="35"/>
      <c r="H57" s="36">
        <v>2</v>
      </c>
      <c r="I57" s="36"/>
      <c r="J57" s="31">
        <f>SUM(D57:I57)</f>
        <v>75</v>
      </c>
      <c r="K57" s="27"/>
      <c r="L57" s="43"/>
      <c r="M57" s="27"/>
      <c r="N57" s="27"/>
    </row>
    <row r="58" spans="1:14" ht="12.75">
      <c r="A58" s="26"/>
      <c r="B58" s="40"/>
      <c r="C58" s="44" t="s">
        <v>29</v>
      </c>
      <c r="D58" s="35">
        <f aca="true" t="shared" si="5" ref="D58:I58">SUM(D56:D57)</f>
        <v>97</v>
      </c>
      <c r="E58" s="35">
        <f t="shared" si="5"/>
        <v>5</v>
      </c>
      <c r="F58" s="35">
        <f t="shared" si="5"/>
        <v>297</v>
      </c>
      <c r="G58" s="35">
        <f t="shared" si="5"/>
        <v>6</v>
      </c>
      <c r="H58" s="35">
        <f t="shared" si="5"/>
        <v>11</v>
      </c>
      <c r="I58" s="47">
        <f t="shared" si="5"/>
        <v>4</v>
      </c>
      <c r="J58" s="37">
        <f>SUM(D58:I58)</f>
        <v>420</v>
      </c>
      <c r="K58" s="27"/>
      <c r="L58" s="43"/>
      <c r="M58" s="27"/>
      <c r="N58" s="27"/>
    </row>
    <row r="59" ht="12.75">
      <c r="A59" s="1"/>
    </row>
    <row r="60" ht="12.75">
      <c r="A60" s="1"/>
    </row>
    <row r="61" spans="1:9" ht="15.75">
      <c r="A61" s="1"/>
      <c r="D61" s="72" t="s">
        <v>53</v>
      </c>
      <c r="E61" s="72"/>
      <c r="F61" s="72"/>
      <c r="G61" s="72"/>
      <c r="H61" s="72"/>
      <c r="I61" s="72"/>
    </row>
    <row r="62" spans="1:9" ht="16.5" thickBot="1">
      <c r="A62" s="1"/>
      <c r="D62" s="71" t="s">
        <v>52</v>
      </c>
      <c r="E62" s="71"/>
      <c r="F62" s="71"/>
      <c r="G62" s="71"/>
      <c r="H62" s="71"/>
      <c r="I62" s="71"/>
    </row>
    <row r="63" spans="1:10" ht="36.75" thickBot="1">
      <c r="A63" s="1"/>
      <c r="D63" s="41" t="s">
        <v>27</v>
      </c>
      <c r="E63" s="29" t="s">
        <v>17</v>
      </c>
      <c r="F63" s="41" t="s">
        <v>15</v>
      </c>
      <c r="G63" s="41" t="s">
        <v>14</v>
      </c>
      <c r="H63" s="45" t="s">
        <v>12</v>
      </c>
      <c r="I63" s="45" t="s">
        <v>54</v>
      </c>
      <c r="J63" s="29" t="s">
        <v>30</v>
      </c>
    </row>
    <row r="64" spans="1:10" ht="12.75">
      <c r="A64" s="1"/>
      <c r="D64" s="60" t="s">
        <v>55</v>
      </c>
      <c r="E64" s="35">
        <v>186</v>
      </c>
      <c r="F64" s="35">
        <v>585</v>
      </c>
      <c r="G64" s="35">
        <v>23</v>
      </c>
      <c r="H64" s="61">
        <v>59</v>
      </c>
      <c r="I64" s="31">
        <v>13</v>
      </c>
      <c r="J64" s="31">
        <f>SUM(E64:I64)</f>
        <v>866</v>
      </c>
    </row>
    <row r="65" spans="1:10" ht="12.75">
      <c r="A65" s="1"/>
      <c r="D65" s="44" t="s">
        <v>29</v>
      </c>
      <c r="E65" s="35">
        <f>SUM(E64)</f>
        <v>186</v>
      </c>
      <c r="F65" s="35">
        <f>SUM(F64)</f>
        <v>585</v>
      </c>
      <c r="G65" s="35">
        <f>SUM(G64)</f>
        <v>23</v>
      </c>
      <c r="H65" s="47">
        <f>SUM(H64)</f>
        <v>59</v>
      </c>
      <c r="I65" s="47">
        <f>SUM(I64)</f>
        <v>13</v>
      </c>
      <c r="J65" s="37">
        <f>SUM(E65:I65)</f>
        <v>866</v>
      </c>
    </row>
    <row r="66" ht="12.75">
      <c r="A66" s="1"/>
    </row>
    <row r="67" ht="12.75">
      <c r="A67" s="1"/>
    </row>
    <row r="68" ht="12.75">
      <c r="A68" s="1"/>
    </row>
    <row r="69" spans="1:14" ht="17.25" customHeight="1">
      <c r="A69" s="62" t="s">
        <v>26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</row>
    <row r="70" spans="1:14" ht="16.5" thickBot="1">
      <c r="A70" s="63" t="s">
        <v>56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1:14" ht="13.5" thickBot="1">
      <c r="A71" s="66" t="s">
        <v>0</v>
      </c>
      <c r="B71" s="68" t="s">
        <v>9</v>
      </c>
      <c r="C71" s="69"/>
      <c r="D71" s="70"/>
      <c r="E71" s="66" t="s">
        <v>15</v>
      </c>
      <c r="F71" s="64" t="s">
        <v>14</v>
      </c>
      <c r="G71" s="64" t="s">
        <v>12</v>
      </c>
      <c r="H71" s="64" t="s">
        <v>43</v>
      </c>
      <c r="I71" s="64" t="s">
        <v>13</v>
      </c>
      <c r="J71" s="64" t="s">
        <v>45</v>
      </c>
      <c r="K71" s="64" t="s">
        <v>10</v>
      </c>
      <c r="L71" s="64" t="s">
        <v>57</v>
      </c>
      <c r="M71" s="64" t="s">
        <v>11</v>
      </c>
      <c r="N71" s="64" t="s">
        <v>3</v>
      </c>
    </row>
    <row r="72" spans="1:14" ht="24.75" thickBot="1">
      <c r="A72" s="67"/>
      <c r="B72" s="28" t="s">
        <v>18</v>
      </c>
      <c r="C72" s="29" t="s">
        <v>17</v>
      </c>
      <c r="D72" s="29" t="s">
        <v>16</v>
      </c>
      <c r="E72" s="67"/>
      <c r="F72" s="65"/>
      <c r="G72" s="65"/>
      <c r="H72" s="65"/>
      <c r="I72" s="65"/>
      <c r="J72" s="65"/>
      <c r="K72" s="65"/>
      <c r="L72" s="65"/>
      <c r="M72" s="65"/>
      <c r="N72" s="65"/>
    </row>
    <row r="73" spans="1:14" ht="12.75">
      <c r="A73" s="30" t="s">
        <v>1</v>
      </c>
      <c r="B73" s="48">
        <v>4604</v>
      </c>
      <c r="C73" s="48">
        <v>4075</v>
      </c>
      <c r="D73" s="48">
        <v>54</v>
      </c>
      <c r="E73" s="48">
        <v>3508</v>
      </c>
      <c r="F73" s="48">
        <v>286</v>
      </c>
      <c r="G73" s="48">
        <v>510</v>
      </c>
      <c r="H73" s="48">
        <v>18</v>
      </c>
      <c r="I73" s="48">
        <v>49</v>
      </c>
      <c r="J73" s="48">
        <v>72</v>
      </c>
      <c r="K73" s="48">
        <v>7</v>
      </c>
      <c r="L73" s="48">
        <v>74</v>
      </c>
      <c r="M73" s="48">
        <v>33</v>
      </c>
      <c r="N73" s="31">
        <f aca="true" t="shared" si="6" ref="N73:N87">SUM(B73:M73)</f>
        <v>13290</v>
      </c>
    </row>
    <row r="74" spans="1:14" ht="12.75">
      <c r="A74" s="34" t="s">
        <v>6</v>
      </c>
      <c r="B74" s="49"/>
      <c r="C74" s="49"/>
      <c r="D74" s="49"/>
      <c r="E74" s="49">
        <v>7315</v>
      </c>
      <c r="F74" s="49">
        <v>285</v>
      </c>
      <c r="G74" s="49"/>
      <c r="H74" s="49"/>
      <c r="I74" s="49"/>
      <c r="J74" s="49"/>
      <c r="K74" s="49"/>
      <c r="L74" s="49"/>
      <c r="M74" s="49"/>
      <c r="N74" s="31">
        <f t="shared" si="6"/>
        <v>7600</v>
      </c>
    </row>
    <row r="75" spans="1:14" ht="12.75">
      <c r="A75" s="34" t="s">
        <v>2</v>
      </c>
      <c r="B75" s="49">
        <v>1645</v>
      </c>
      <c r="C75" s="49">
        <v>1531</v>
      </c>
      <c r="D75" s="49">
        <v>3</v>
      </c>
      <c r="E75" s="49">
        <v>2210</v>
      </c>
      <c r="F75" s="49">
        <v>121</v>
      </c>
      <c r="G75" s="49">
        <v>124</v>
      </c>
      <c r="H75" s="49">
        <v>1</v>
      </c>
      <c r="I75" s="49"/>
      <c r="J75" s="49"/>
      <c r="K75" s="49"/>
      <c r="L75" s="49"/>
      <c r="M75" s="49">
        <v>6</v>
      </c>
      <c r="N75" s="31">
        <f t="shared" si="6"/>
        <v>5641</v>
      </c>
    </row>
    <row r="76" spans="1:14" ht="12.75">
      <c r="A76" s="34" t="s">
        <v>48</v>
      </c>
      <c r="B76" s="49">
        <v>1361</v>
      </c>
      <c r="C76" s="49">
        <v>1056</v>
      </c>
      <c r="D76" s="49">
        <v>6</v>
      </c>
      <c r="E76" s="49">
        <v>1346</v>
      </c>
      <c r="F76" s="49">
        <v>85</v>
      </c>
      <c r="G76" s="49">
        <v>98</v>
      </c>
      <c r="H76" s="49">
        <v>8</v>
      </c>
      <c r="I76" s="49"/>
      <c r="J76" s="49"/>
      <c r="K76" s="49"/>
      <c r="L76" s="49"/>
      <c r="M76" s="49"/>
      <c r="N76" s="31">
        <f t="shared" si="6"/>
        <v>3960</v>
      </c>
    </row>
    <row r="77" spans="1:14" ht="12.75">
      <c r="A77" s="34" t="s">
        <v>4</v>
      </c>
      <c r="B77" s="49">
        <v>1002</v>
      </c>
      <c r="C77" s="49">
        <v>849</v>
      </c>
      <c r="D77" s="49">
        <v>14</v>
      </c>
      <c r="E77" s="49">
        <v>714</v>
      </c>
      <c r="F77" s="49">
        <v>44</v>
      </c>
      <c r="G77" s="49">
        <v>108</v>
      </c>
      <c r="H77" s="49">
        <v>1</v>
      </c>
      <c r="I77" s="49"/>
      <c r="J77" s="49"/>
      <c r="K77" s="49"/>
      <c r="L77" s="49"/>
      <c r="M77" s="49"/>
      <c r="N77" s="31">
        <f t="shared" si="6"/>
        <v>2732</v>
      </c>
    </row>
    <row r="78" spans="1:14" ht="12.75">
      <c r="A78" s="34" t="s">
        <v>46</v>
      </c>
      <c r="B78" s="49"/>
      <c r="C78" s="49"/>
      <c r="D78" s="49"/>
      <c r="E78" s="49">
        <v>2289</v>
      </c>
      <c r="F78" s="49">
        <v>159</v>
      </c>
      <c r="G78" s="49"/>
      <c r="H78" s="49"/>
      <c r="I78" s="49"/>
      <c r="J78" s="49"/>
      <c r="K78" s="49"/>
      <c r="L78" s="49"/>
      <c r="M78" s="49"/>
      <c r="N78" s="31">
        <f t="shared" si="6"/>
        <v>2448</v>
      </c>
    </row>
    <row r="79" spans="1:14" ht="12.75">
      <c r="A79" s="34" t="s">
        <v>5</v>
      </c>
      <c r="B79" s="49">
        <v>536</v>
      </c>
      <c r="C79" s="49">
        <v>435</v>
      </c>
      <c r="D79" s="49">
        <v>2</v>
      </c>
      <c r="E79" s="49">
        <v>1124</v>
      </c>
      <c r="F79" s="49">
        <v>38</v>
      </c>
      <c r="G79" s="49">
        <v>41</v>
      </c>
      <c r="H79" s="49">
        <v>4</v>
      </c>
      <c r="I79" s="49"/>
      <c r="J79" s="49"/>
      <c r="K79" s="49"/>
      <c r="L79" s="49"/>
      <c r="M79" s="49"/>
      <c r="N79" s="31">
        <f t="shared" si="6"/>
        <v>2180</v>
      </c>
    </row>
    <row r="80" spans="1:14" ht="12.75">
      <c r="A80" s="34" t="s">
        <v>7</v>
      </c>
      <c r="B80" s="49">
        <v>395</v>
      </c>
      <c r="C80" s="49">
        <v>436</v>
      </c>
      <c r="D80" s="49">
        <v>18</v>
      </c>
      <c r="E80" s="49">
        <v>1139</v>
      </c>
      <c r="F80" s="49">
        <v>46</v>
      </c>
      <c r="G80" s="49">
        <v>12</v>
      </c>
      <c r="H80" s="49"/>
      <c r="I80" s="49"/>
      <c r="J80" s="49"/>
      <c r="K80" s="49"/>
      <c r="L80" s="49"/>
      <c r="M80" s="49"/>
      <c r="N80" s="31">
        <f t="shared" si="6"/>
        <v>2046</v>
      </c>
    </row>
    <row r="81" spans="1:14" ht="12.75">
      <c r="A81" s="34" t="s">
        <v>8</v>
      </c>
      <c r="B81" s="49">
        <v>487</v>
      </c>
      <c r="C81" s="49">
        <v>473</v>
      </c>
      <c r="D81" s="49">
        <v>4</v>
      </c>
      <c r="E81" s="49">
        <v>1471</v>
      </c>
      <c r="F81" s="49">
        <v>33</v>
      </c>
      <c r="G81" s="49">
        <v>60</v>
      </c>
      <c r="H81" s="49">
        <v>2</v>
      </c>
      <c r="I81" s="49"/>
      <c r="J81" s="49"/>
      <c r="K81" s="49"/>
      <c r="L81" s="49"/>
      <c r="M81" s="49"/>
      <c r="N81" s="31">
        <f t="shared" si="6"/>
        <v>2530</v>
      </c>
    </row>
    <row r="82" spans="1:14" ht="12.75">
      <c r="A82" s="34" t="s">
        <v>20</v>
      </c>
      <c r="B82" s="49"/>
      <c r="C82" s="49"/>
      <c r="D82" s="49"/>
      <c r="E82" s="49">
        <v>939</v>
      </c>
      <c r="F82" s="49">
        <v>47</v>
      </c>
      <c r="G82" s="49"/>
      <c r="H82" s="49"/>
      <c r="I82" s="49"/>
      <c r="J82" s="49"/>
      <c r="K82" s="49"/>
      <c r="L82" s="49"/>
      <c r="M82" s="49"/>
      <c r="N82" s="31">
        <f t="shared" si="6"/>
        <v>986</v>
      </c>
    </row>
    <row r="83" spans="1:14" ht="12.75">
      <c r="A83" s="34" t="s">
        <v>21</v>
      </c>
      <c r="B83" s="49">
        <v>197</v>
      </c>
      <c r="C83" s="49">
        <v>180</v>
      </c>
      <c r="D83" s="49">
        <v>2</v>
      </c>
      <c r="E83" s="49">
        <v>316</v>
      </c>
      <c r="F83" s="49">
        <v>18</v>
      </c>
      <c r="G83" s="49">
        <v>33</v>
      </c>
      <c r="H83" s="49"/>
      <c r="I83" s="49"/>
      <c r="J83" s="49"/>
      <c r="K83" s="49"/>
      <c r="L83" s="49"/>
      <c r="M83" s="49"/>
      <c r="N83" s="31">
        <f t="shared" si="6"/>
        <v>746</v>
      </c>
    </row>
    <row r="84" spans="1:14" ht="12.75">
      <c r="A84" s="34" t="s">
        <v>22</v>
      </c>
      <c r="B84" s="49">
        <v>168</v>
      </c>
      <c r="C84" s="49">
        <v>153</v>
      </c>
      <c r="D84" s="49">
        <v>2</v>
      </c>
      <c r="E84" s="49">
        <v>319</v>
      </c>
      <c r="F84" s="49">
        <v>10</v>
      </c>
      <c r="G84" s="49">
        <v>17</v>
      </c>
      <c r="H84" s="49"/>
      <c r="I84" s="49"/>
      <c r="J84" s="49"/>
      <c r="K84" s="49"/>
      <c r="L84" s="49"/>
      <c r="M84" s="49"/>
      <c r="N84" s="31">
        <f t="shared" si="6"/>
        <v>669</v>
      </c>
    </row>
    <row r="85" spans="1:14" ht="12.75">
      <c r="A85" s="34" t="s">
        <v>23</v>
      </c>
      <c r="B85" s="49">
        <v>417</v>
      </c>
      <c r="C85" s="49">
        <v>316</v>
      </c>
      <c r="D85" s="49">
        <v>1</v>
      </c>
      <c r="E85" s="49">
        <v>587</v>
      </c>
      <c r="F85" s="49">
        <v>29</v>
      </c>
      <c r="G85" s="49">
        <v>39</v>
      </c>
      <c r="H85" s="49">
        <v>2</v>
      </c>
      <c r="I85" s="49"/>
      <c r="J85" s="49"/>
      <c r="K85" s="49"/>
      <c r="L85" s="49"/>
      <c r="M85" s="49"/>
      <c r="N85" s="31">
        <f t="shared" si="6"/>
        <v>1391</v>
      </c>
    </row>
    <row r="86" spans="1:14" ht="12.75">
      <c r="A86" s="38" t="s">
        <v>24</v>
      </c>
      <c r="B86" s="49">
        <v>790</v>
      </c>
      <c r="C86" s="49">
        <v>832</v>
      </c>
      <c r="D86" s="49">
        <v>24</v>
      </c>
      <c r="E86" s="49">
        <v>1514</v>
      </c>
      <c r="F86" s="49">
        <v>60</v>
      </c>
      <c r="G86" s="49">
        <v>2</v>
      </c>
      <c r="H86" s="49">
        <v>1</v>
      </c>
      <c r="I86" s="49"/>
      <c r="J86" s="49"/>
      <c r="K86" s="49"/>
      <c r="L86" s="49"/>
      <c r="M86" s="49"/>
      <c r="N86" s="31">
        <f t="shared" si="6"/>
        <v>3223</v>
      </c>
    </row>
    <row r="87" spans="1:14" ht="13.5" thickBot="1">
      <c r="A87" s="38" t="s">
        <v>47</v>
      </c>
      <c r="B87" s="49"/>
      <c r="C87" s="49"/>
      <c r="D87" s="49"/>
      <c r="E87" s="49">
        <v>1716</v>
      </c>
      <c r="F87" s="49">
        <v>118</v>
      </c>
      <c r="G87" s="49"/>
      <c r="H87" s="49"/>
      <c r="I87" s="49"/>
      <c r="J87" s="49"/>
      <c r="K87" s="49"/>
      <c r="L87" s="49"/>
      <c r="M87" s="49"/>
      <c r="N87" s="31">
        <f t="shared" si="6"/>
        <v>1834</v>
      </c>
    </row>
    <row r="88" spans="1:14" ht="13.5" thickBot="1">
      <c r="A88" s="39" t="s">
        <v>29</v>
      </c>
      <c r="B88" s="54">
        <f aca="true" t="shared" si="7" ref="B88:N88">SUM(B73:B87)</f>
        <v>11602</v>
      </c>
      <c r="C88" s="54">
        <f t="shared" si="7"/>
        <v>10336</v>
      </c>
      <c r="D88" s="54">
        <f t="shared" si="7"/>
        <v>130</v>
      </c>
      <c r="E88" s="54">
        <f t="shared" si="7"/>
        <v>26507</v>
      </c>
      <c r="F88" s="54">
        <f t="shared" si="7"/>
        <v>1379</v>
      </c>
      <c r="G88" s="54">
        <f t="shared" si="7"/>
        <v>1044</v>
      </c>
      <c r="H88" s="54">
        <f t="shared" si="7"/>
        <v>37</v>
      </c>
      <c r="I88" s="54">
        <f t="shared" si="7"/>
        <v>49</v>
      </c>
      <c r="J88" s="54">
        <f t="shared" si="7"/>
        <v>72</v>
      </c>
      <c r="K88" s="54">
        <f t="shared" si="7"/>
        <v>7</v>
      </c>
      <c r="L88" s="54">
        <f t="shared" si="7"/>
        <v>74</v>
      </c>
      <c r="M88" s="54">
        <f t="shared" si="7"/>
        <v>39</v>
      </c>
      <c r="N88" s="55">
        <f t="shared" si="7"/>
        <v>51276</v>
      </c>
    </row>
    <row r="89" ht="12.75">
      <c r="A89" s="1"/>
    </row>
    <row r="90" spans="2:14" ht="15.75">
      <c r="B90" s="2"/>
      <c r="C90" s="62" t="s">
        <v>39</v>
      </c>
      <c r="D90" s="62"/>
      <c r="E90" s="62"/>
      <c r="F90" s="62"/>
      <c r="G90" s="62"/>
      <c r="H90" s="62"/>
      <c r="I90" s="62"/>
      <c r="J90" s="62"/>
      <c r="K90" s="51"/>
      <c r="L90" s="24"/>
      <c r="M90" s="24"/>
      <c r="N90" s="24"/>
    </row>
    <row r="91" spans="1:14" ht="16.5" thickBot="1">
      <c r="A91" s="25"/>
      <c r="B91" s="25"/>
      <c r="C91" s="63" t="s">
        <v>56</v>
      </c>
      <c r="D91" s="63"/>
      <c r="E91" s="63"/>
      <c r="F91" s="63"/>
      <c r="G91" s="63"/>
      <c r="H91" s="63"/>
      <c r="I91" s="63"/>
      <c r="J91" s="80"/>
      <c r="K91" s="50"/>
      <c r="L91" s="25"/>
      <c r="M91" s="25"/>
      <c r="N91" s="25"/>
    </row>
    <row r="92" spans="1:14" ht="36.75" thickBot="1">
      <c r="A92" s="26"/>
      <c r="B92" s="40"/>
      <c r="C92" s="41" t="s">
        <v>27</v>
      </c>
      <c r="D92" s="29" t="s">
        <v>17</v>
      </c>
      <c r="E92" s="29" t="s">
        <v>49</v>
      </c>
      <c r="F92" s="41" t="s">
        <v>15</v>
      </c>
      <c r="G92" s="41" t="s">
        <v>14</v>
      </c>
      <c r="H92" s="29" t="s">
        <v>12</v>
      </c>
      <c r="I92" s="45" t="s">
        <v>28</v>
      </c>
      <c r="J92" s="45" t="s">
        <v>58</v>
      </c>
      <c r="K92" s="29" t="s">
        <v>30</v>
      </c>
      <c r="L92" s="42"/>
      <c r="M92" s="27"/>
      <c r="N92" s="27"/>
    </row>
    <row r="93" spans="1:14" ht="12.75">
      <c r="A93" s="26"/>
      <c r="B93" s="40"/>
      <c r="C93" s="30" t="s">
        <v>31</v>
      </c>
      <c r="D93" s="31">
        <v>74</v>
      </c>
      <c r="E93" s="31">
        <v>2</v>
      </c>
      <c r="F93" s="31">
        <v>249</v>
      </c>
      <c r="G93" s="31">
        <v>10</v>
      </c>
      <c r="H93" s="32">
        <v>26</v>
      </c>
      <c r="I93" s="46">
        <v>4</v>
      </c>
      <c r="J93" s="31">
        <v>1</v>
      </c>
      <c r="K93" s="31">
        <f>SUM(D93:J93)</f>
        <v>366</v>
      </c>
      <c r="L93" s="43"/>
      <c r="M93" s="27"/>
      <c r="N93" s="27"/>
    </row>
    <row r="94" spans="1:14" ht="12.75">
      <c r="A94" s="26"/>
      <c r="B94" s="40"/>
      <c r="C94" s="34" t="s">
        <v>25</v>
      </c>
      <c r="D94" s="35">
        <v>17</v>
      </c>
      <c r="E94" s="35"/>
      <c r="F94" s="35">
        <v>40</v>
      </c>
      <c r="G94" s="35"/>
      <c r="H94" s="36">
        <v>2</v>
      </c>
      <c r="I94" s="36"/>
      <c r="J94" s="31"/>
      <c r="K94" s="31">
        <f>SUM(D94:J94)</f>
        <v>59</v>
      </c>
      <c r="L94" s="43"/>
      <c r="M94" s="27"/>
      <c r="N94" s="27"/>
    </row>
    <row r="95" spans="1:14" ht="12.75">
      <c r="A95" s="26"/>
      <c r="B95" s="40"/>
      <c r="C95" s="44" t="s">
        <v>29</v>
      </c>
      <c r="D95" s="35">
        <f aca="true" t="shared" si="8" ref="D95:I95">SUM(D93:D94)</f>
        <v>91</v>
      </c>
      <c r="E95" s="35">
        <f t="shared" si="8"/>
        <v>2</v>
      </c>
      <c r="F95" s="35">
        <f t="shared" si="8"/>
        <v>289</v>
      </c>
      <c r="G95" s="35">
        <f t="shared" si="8"/>
        <v>10</v>
      </c>
      <c r="H95" s="35">
        <f t="shared" si="8"/>
        <v>28</v>
      </c>
      <c r="I95" s="47">
        <f t="shared" si="8"/>
        <v>4</v>
      </c>
      <c r="J95" s="35">
        <f>SUM(J93:J94)</f>
        <v>1</v>
      </c>
      <c r="K95" s="37">
        <f>SUM(K93:K94)</f>
        <v>425</v>
      </c>
      <c r="L95" s="43"/>
      <c r="M95" s="27"/>
      <c r="N95" s="27"/>
    </row>
    <row r="96" ht="12.75">
      <c r="A96" s="1"/>
    </row>
    <row r="97" spans="1:9" ht="15.75">
      <c r="A97" s="1"/>
      <c r="D97" s="62" t="s">
        <v>53</v>
      </c>
      <c r="E97" s="62"/>
      <c r="F97" s="62"/>
      <c r="G97" s="62"/>
      <c r="H97" s="62"/>
      <c r="I97" s="62"/>
    </row>
    <row r="98" spans="1:9" ht="16.5" thickBot="1">
      <c r="A98" s="1"/>
      <c r="D98" s="63" t="s">
        <v>56</v>
      </c>
      <c r="E98" s="63"/>
      <c r="F98" s="63"/>
      <c r="G98" s="63"/>
      <c r="H98" s="63"/>
      <c r="I98" s="63"/>
    </row>
    <row r="99" spans="1:10" ht="36.75" thickBot="1">
      <c r="A99" s="1"/>
      <c r="D99" s="41" t="s">
        <v>27</v>
      </c>
      <c r="E99" s="29" t="s">
        <v>17</v>
      </c>
      <c r="F99" s="41" t="s">
        <v>15</v>
      </c>
      <c r="G99" s="41" t="s">
        <v>14</v>
      </c>
      <c r="H99" s="45" t="s">
        <v>12</v>
      </c>
      <c r="I99" s="45" t="s">
        <v>54</v>
      </c>
      <c r="J99" s="29" t="s">
        <v>30</v>
      </c>
    </row>
    <row r="100" spans="1:10" ht="12.75">
      <c r="A100" s="1"/>
      <c r="D100" s="60" t="s">
        <v>55</v>
      </c>
      <c r="E100" s="35">
        <v>168</v>
      </c>
      <c r="F100" s="35">
        <v>659</v>
      </c>
      <c r="G100" s="35">
        <v>25</v>
      </c>
      <c r="H100" s="61">
        <v>64</v>
      </c>
      <c r="I100" s="31">
        <v>8</v>
      </c>
      <c r="J100" s="31">
        <f>SUM(E100:I100)</f>
        <v>924</v>
      </c>
    </row>
    <row r="101" spans="1:10" ht="12.75">
      <c r="A101" s="1"/>
      <c r="D101" s="44" t="s">
        <v>29</v>
      </c>
      <c r="E101" s="35">
        <f>SUM(E100)</f>
        <v>168</v>
      </c>
      <c r="F101" s="35">
        <f>SUM(F100)</f>
        <v>659</v>
      </c>
      <c r="G101" s="35">
        <f>SUM(G100)</f>
        <v>25</v>
      </c>
      <c r="H101" s="47">
        <f>SUM(H100)</f>
        <v>64</v>
      </c>
      <c r="I101" s="47">
        <f>SUM(I100)</f>
        <v>8</v>
      </c>
      <c r="J101" s="37">
        <f>SUM(E101:I101)</f>
        <v>924</v>
      </c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</sheetData>
  <sheetProtection/>
  <mergeCells count="52">
    <mergeCell ref="C90:J90"/>
    <mergeCell ref="C91:I91"/>
    <mergeCell ref="D97:I97"/>
    <mergeCell ref="D98:I98"/>
    <mergeCell ref="I71:I72"/>
    <mergeCell ref="J71:J72"/>
    <mergeCell ref="E71:E72"/>
    <mergeCell ref="F71:F72"/>
    <mergeCell ref="G71:G72"/>
    <mergeCell ref="H71:H72"/>
    <mergeCell ref="K71:K72"/>
    <mergeCell ref="L71:L72"/>
    <mergeCell ref="M71:M72"/>
    <mergeCell ref="N71:N72"/>
    <mergeCell ref="D61:I61"/>
    <mergeCell ref="D62:I62"/>
    <mergeCell ref="A69:N69"/>
    <mergeCell ref="A70:N70"/>
    <mergeCell ref="A71:A72"/>
    <mergeCell ref="B71:D71"/>
    <mergeCell ref="K34:K35"/>
    <mergeCell ref="L34:L35"/>
    <mergeCell ref="M34:M35"/>
    <mergeCell ref="N34:N35"/>
    <mergeCell ref="C53:J53"/>
    <mergeCell ref="C54:I54"/>
    <mergeCell ref="A32:N32"/>
    <mergeCell ref="A33:N33"/>
    <mergeCell ref="A34:A35"/>
    <mergeCell ref="B34:D34"/>
    <mergeCell ref="E34:E35"/>
    <mergeCell ref="F34:F35"/>
    <mergeCell ref="G34:G35"/>
    <mergeCell ref="H34:H35"/>
    <mergeCell ref="I34:I35"/>
    <mergeCell ref="J34:J35"/>
    <mergeCell ref="C23:I23"/>
    <mergeCell ref="C22:J22"/>
    <mergeCell ref="K3:K4"/>
    <mergeCell ref="I3:I4"/>
    <mergeCell ref="J3:J4"/>
    <mergeCell ref="E3:E4"/>
    <mergeCell ref="A1:N1"/>
    <mergeCell ref="A2:N2"/>
    <mergeCell ref="N3:N4"/>
    <mergeCell ref="F3:F4"/>
    <mergeCell ref="G3:G4"/>
    <mergeCell ref="A3:A4"/>
    <mergeCell ref="L3:L4"/>
    <mergeCell ref="H3:H4"/>
    <mergeCell ref="M3:M4"/>
    <mergeCell ref="B3:D3"/>
  </mergeCells>
  <printOptions horizontalCentered="1" verticalCentered="1"/>
  <pageMargins left="0.25" right="0.25" top="0.75" bottom="0.75" header="0.3" footer="0.3"/>
  <pageSetup fitToWidth="0" fitToHeight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1"/>
  <sheetViews>
    <sheetView zoomScalePageLayoutView="0" workbookViewId="0" topLeftCell="A1">
      <pane xSplit="1" ySplit="4" topLeftCell="B29" activePane="bottomRight" state="frozen"/>
      <selection pane="topLeft" activeCell="M6" sqref="M6"/>
      <selection pane="topRight" activeCell="M6" sqref="M6"/>
      <selection pane="bottomLeft" activeCell="M6" sqref="M6"/>
      <selection pane="bottomRight" activeCell="A48" sqref="A48:H48"/>
    </sheetView>
  </sheetViews>
  <sheetFormatPr defaultColWidth="11.421875" defaultRowHeight="12.75"/>
  <cols>
    <col min="1" max="1" width="16.8515625" style="2" bestFit="1" customWidth="1"/>
    <col min="2" max="7" width="13.28125" style="2" bestFit="1" customWidth="1"/>
    <col min="8" max="8" width="13.57421875" style="2" bestFit="1" customWidth="1"/>
    <col min="9" max="42" width="11.421875" style="1" customWidth="1"/>
    <col min="43" max="16384" width="11.421875" style="2" customWidth="1"/>
  </cols>
  <sheetData>
    <row r="1" spans="1:8" ht="15.75">
      <c r="A1" s="62" t="s">
        <v>38</v>
      </c>
      <c r="B1" s="62"/>
      <c r="C1" s="62"/>
      <c r="D1" s="62"/>
      <c r="E1" s="62"/>
      <c r="F1" s="62"/>
      <c r="G1" s="62"/>
      <c r="H1" s="62"/>
    </row>
    <row r="2" spans="1:8" ht="16.5" thickBot="1">
      <c r="A2" s="63" t="s">
        <v>51</v>
      </c>
      <c r="B2" s="63"/>
      <c r="C2" s="63"/>
      <c r="D2" s="63"/>
      <c r="E2" s="63"/>
      <c r="F2" s="63"/>
      <c r="G2" s="63"/>
      <c r="H2" s="63"/>
    </row>
    <row r="3" spans="1:8" ht="21.75" customHeight="1">
      <c r="A3" s="77" t="s">
        <v>0</v>
      </c>
      <c r="B3" s="75" t="s">
        <v>32</v>
      </c>
      <c r="C3" s="75" t="s">
        <v>33</v>
      </c>
      <c r="D3" s="75" t="s">
        <v>34</v>
      </c>
      <c r="E3" s="75" t="s">
        <v>35</v>
      </c>
      <c r="F3" s="75" t="s">
        <v>36</v>
      </c>
      <c r="G3" s="75" t="s">
        <v>37</v>
      </c>
      <c r="H3" s="73" t="s">
        <v>3</v>
      </c>
    </row>
    <row r="4" spans="1:8" ht="36" customHeight="1" thickBot="1">
      <c r="A4" s="78"/>
      <c r="B4" s="76"/>
      <c r="C4" s="76"/>
      <c r="D4" s="76"/>
      <c r="E4" s="76"/>
      <c r="F4" s="76"/>
      <c r="G4" s="76"/>
      <c r="H4" s="74"/>
    </row>
    <row r="5" spans="1:8" s="5" customFormat="1" ht="12.75">
      <c r="A5" s="3" t="s">
        <v>1</v>
      </c>
      <c r="B5" s="4">
        <v>176</v>
      </c>
      <c r="C5" s="4">
        <v>36</v>
      </c>
      <c r="D5" s="4">
        <v>2695</v>
      </c>
      <c r="E5" s="10">
        <v>728</v>
      </c>
      <c r="F5" s="4">
        <v>94</v>
      </c>
      <c r="G5" s="10">
        <v>18</v>
      </c>
      <c r="H5" s="4">
        <f aca="true" t="shared" si="0" ref="H5:H19">SUM(B5:G5)</f>
        <v>3747</v>
      </c>
    </row>
    <row r="6" spans="1:8" s="5" customFormat="1" ht="12.75">
      <c r="A6" s="6" t="s">
        <v>6</v>
      </c>
      <c r="B6" s="7"/>
      <c r="C6" s="7">
        <v>3</v>
      </c>
      <c r="D6" s="7">
        <v>6239</v>
      </c>
      <c r="E6" s="11">
        <v>673</v>
      </c>
      <c r="F6" s="7">
        <v>88</v>
      </c>
      <c r="G6" s="11">
        <v>10</v>
      </c>
      <c r="H6" s="4">
        <f t="shared" si="0"/>
        <v>7013</v>
      </c>
    </row>
    <row r="7" spans="1:8" s="5" customFormat="1" ht="12.75">
      <c r="A7" s="6" t="s">
        <v>2</v>
      </c>
      <c r="B7" s="7">
        <v>4</v>
      </c>
      <c r="C7" s="7">
        <v>5</v>
      </c>
      <c r="D7" s="7">
        <v>2379</v>
      </c>
      <c r="E7" s="11">
        <v>269</v>
      </c>
      <c r="F7" s="7">
        <v>19</v>
      </c>
      <c r="G7" s="11">
        <v>2</v>
      </c>
      <c r="H7" s="4">
        <f t="shared" si="0"/>
        <v>2678</v>
      </c>
    </row>
    <row r="8" spans="1:8" s="5" customFormat="1" ht="12.75">
      <c r="A8" s="6" t="s">
        <v>48</v>
      </c>
      <c r="B8" s="7">
        <v>19</v>
      </c>
      <c r="C8" s="7">
        <v>4</v>
      </c>
      <c r="D8" s="7">
        <v>972</v>
      </c>
      <c r="E8" s="11">
        <v>292</v>
      </c>
      <c r="F8" s="7">
        <v>45</v>
      </c>
      <c r="G8" s="11">
        <v>1</v>
      </c>
      <c r="H8" s="4">
        <f t="shared" si="0"/>
        <v>1333</v>
      </c>
    </row>
    <row r="9" spans="1:8" s="5" customFormat="1" ht="12.75">
      <c r="A9" s="6" t="s">
        <v>4</v>
      </c>
      <c r="B9" s="7">
        <v>31</v>
      </c>
      <c r="C9" s="7">
        <v>5</v>
      </c>
      <c r="D9" s="7">
        <v>424</v>
      </c>
      <c r="E9" s="11">
        <v>204</v>
      </c>
      <c r="F9" s="7">
        <v>39</v>
      </c>
      <c r="G9" s="11">
        <v>6</v>
      </c>
      <c r="H9" s="4">
        <f t="shared" si="0"/>
        <v>709</v>
      </c>
    </row>
    <row r="10" spans="1:8" s="5" customFormat="1" ht="12.75">
      <c r="A10" s="6" t="s">
        <v>46</v>
      </c>
      <c r="B10" s="7"/>
      <c r="C10" s="7">
        <v>1</v>
      </c>
      <c r="D10" s="7">
        <v>2074</v>
      </c>
      <c r="E10" s="11">
        <v>310</v>
      </c>
      <c r="F10" s="7">
        <v>41</v>
      </c>
      <c r="G10" s="11">
        <v>3</v>
      </c>
      <c r="H10" s="4">
        <f t="shared" si="0"/>
        <v>2429</v>
      </c>
    </row>
    <row r="11" spans="1:8" s="5" customFormat="1" ht="12.75">
      <c r="A11" s="6" t="s">
        <v>5</v>
      </c>
      <c r="B11" s="7">
        <v>14</v>
      </c>
      <c r="C11" s="7">
        <v>2</v>
      </c>
      <c r="D11" s="7">
        <v>768</v>
      </c>
      <c r="E11" s="7">
        <v>100</v>
      </c>
      <c r="F11" s="11">
        <v>16</v>
      </c>
      <c r="G11" s="7">
        <v>5</v>
      </c>
      <c r="H11" s="4">
        <f t="shared" si="0"/>
        <v>905</v>
      </c>
    </row>
    <row r="12" spans="1:8" s="5" customFormat="1" ht="12.75">
      <c r="A12" s="6" t="s">
        <v>7</v>
      </c>
      <c r="B12" s="7">
        <v>2</v>
      </c>
      <c r="C12" s="7">
        <v>3</v>
      </c>
      <c r="D12" s="7">
        <v>978</v>
      </c>
      <c r="E12" s="11">
        <v>159</v>
      </c>
      <c r="F12" s="7">
        <v>18</v>
      </c>
      <c r="G12" s="11"/>
      <c r="H12" s="4">
        <f t="shared" si="0"/>
        <v>1160</v>
      </c>
    </row>
    <row r="13" spans="1:8" s="5" customFormat="1" ht="12.75">
      <c r="A13" s="6" t="s">
        <v>8</v>
      </c>
      <c r="B13" s="7">
        <v>17</v>
      </c>
      <c r="C13" s="7"/>
      <c r="D13" s="7">
        <v>955</v>
      </c>
      <c r="E13" s="11">
        <v>209</v>
      </c>
      <c r="F13" s="7">
        <v>24</v>
      </c>
      <c r="G13" s="11">
        <v>9</v>
      </c>
      <c r="H13" s="4">
        <f t="shared" si="0"/>
        <v>1214</v>
      </c>
    </row>
    <row r="14" spans="1:8" s="5" customFormat="1" ht="12.75">
      <c r="A14" s="6" t="s">
        <v>20</v>
      </c>
      <c r="B14" s="7"/>
      <c r="C14" s="7"/>
      <c r="D14" s="7">
        <v>692</v>
      </c>
      <c r="E14" s="11">
        <v>174</v>
      </c>
      <c r="F14" s="7">
        <v>30</v>
      </c>
      <c r="G14" s="11">
        <v>3</v>
      </c>
      <c r="H14" s="4">
        <f t="shared" si="0"/>
        <v>899</v>
      </c>
    </row>
    <row r="15" spans="1:8" s="5" customFormat="1" ht="12.75">
      <c r="A15" s="6" t="s">
        <v>21</v>
      </c>
      <c r="B15" s="7">
        <v>14</v>
      </c>
      <c r="C15" s="7"/>
      <c r="D15" s="7">
        <v>236</v>
      </c>
      <c r="E15" s="11">
        <v>81</v>
      </c>
      <c r="F15" s="7">
        <v>10</v>
      </c>
      <c r="G15" s="11">
        <v>1</v>
      </c>
      <c r="H15" s="4">
        <f t="shared" si="0"/>
        <v>342</v>
      </c>
    </row>
    <row r="16" spans="1:8" s="5" customFormat="1" ht="12.75">
      <c r="A16" s="6" t="s">
        <v>22</v>
      </c>
      <c r="B16" s="7">
        <v>6</v>
      </c>
      <c r="C16" s="7"/>
      <c r="D16" s="7">
        <v>224</v>
      </c>
      <c r="E16" s="11">
        <v>81</v>
      </c>
      <c r="F16" s="7">
        <v>7</v>
      </c>
      <c r="G16" s="11">
        <v>5</v>
      </c>
      <c r="H16" s="4">
        <f t="shared" si="0"/>
        <v>323</v>
      </c>
    </row>
    <row r="17" spans="1:8" s="5" customFormat="1" ht="12.75">
      <c r="A17" s="6" t="s">
        <v>23</v>
      </c>
      <c r="B17" s="7">
        <v>10</v>
      </c>
      <c r="C17" s="7"/>
      <c r="D17" s="7">
        <v>443</v>
      </c>
      <c r="E17" s="11">
        <v>89</v>
      </c>
      <c r="F17" s="7">
        <v>9</v>
      </c>
      <c r="G17" s="11">
        <v>2</v>
      </c>
      <c r="H17" s="4">
        <f t="shared" si="0"/>
        <v>553</v>
      </c>
    </row>
    <row r="18" spans="1:8" s="5" customFormat="1" ht="12.75">
      <c r="A18" s="8" t="s">
        <v>24</v>
      </c>
      <c r="B18" s="7">
        <v>27</v>
      </c>
      <c r="C18" s="7">
        <v>4</v>
      </c>
      <c r="D18" s="7">
        <v>1247</v>
      </c>
      <c r="E18" s="11">
        <v>178</v>
      </c>
      <c r="F18" s="7">
        <v>15</v>
      </c>
      <c r="G18" s="11">
        <v>5</v>
      </c>
      <c r="H18" s="4">
        <f t="shared" si="0"/>
        <v>1476</v>
      </c>
    </row>
    <row r="19" spans="1:8" s="5" customFormat="1" ht="13.5" thickBot="1">
      <c r="A19" s="8" t="s">
        <v>47</v>
      </c>
      <c r="B19" s="7"/>
      <c r="C19" s="7">
        <v>1</v>
      </c>
      <c r="D19" s="7">
        <v>1275</v>
      </c>
      <c r="E19" s="11">
        <v>237</v>
      </c>
      <c r="F19" s="7">
        <v>40</v>
      </c>
      <c r="G19" s="11">
        <v>1</v>
      </c>
      <c r="H19" s="4">
        <f t="shared" si="0"/>
        <v>1554</v>
      </c>
    </row>
    <row r="20" spans="1:8" s="5" customFormat="1" ht="13.5" thickBot="1">
      <c r="A20" s="12" t="s">
        <v>29</v>
      </c>
      <c r="B20" s="22">
        <f aca="true" t="shared" si="1" ref="B20:H20">SUM(B5:B19)</f>
        <v>320</v>
      </c>
      <c r="C20" s="22">
        <f t="shared" si="1"/>
        <v>64</v>
      </c>
      <c r="D20" s="22">
        <f t="shared" si="1"/>
        <v>21601</v>
      </c>
      <c r="E20" s="23">
        <f t="shared" si="1"/>
        <v>3784</v>
      </c>
      <c r="F20" s="22">
        <f t="shared" si="1"/>
        <v>495</v>
      </c>
      <c r="G20" s="23">
        <f t="shared" si="1"/>
        <v>71</v>
      </c>
      <c r="H20" s="13">
        <f t="shared" si="1"/>
        <v>26335</v>
      </c>
    </row>
    <row r="21" ht="12.75">
      <c r="A21" s="1"/>
    </row>
    <row r="22" spans="1:4" ht="12.75">
      <c r="A22" s="1"/>
      <c r="B22" s="1"/>
      <c r="C22" s="1"/>
      <c r="D22" s="1"/>
    </row>
    <row r="23" ht="12.75">
      <c r="A23" s="1"/>
    </row>
    <row r="24" spans="1:8" ht="15.75">
      <c r="A24" s="62" t="s">
        <v>38</v>
      </c>
      <c r="B24" s="62"/>
      <c r="C24" s="62"/>
      <c r="D24" s="62"/>
      <c r="E24" s="62"/>
      <c r="F24" s="62"/>
      <c r="G24" s="62"/>
      <c r="H24" s="62"/>
    </row>
    <row r="25" spans="1:8" ht="16.5" thickBot="1">
      <c r="A25" s="63" t="s">
        <v>52</v>
      </c>
      <c r="B25" s="63"/>
      <c r="C25" s="63"/>
      <c r="D25" s="63"/>
      <c r="E25" s="63"/>
      <c r="F25" s="63"/>
      <c r="G25" s="63"/>
      <c r="H25" s="63"/>
    </row>
    <row r="26" spans="1:8" ht="12.75">
      <c r="A26" s="77" t="s">
        <v>0</v>
      </c>
      <c r="B26" s="75" t="s">
        <v>32</v>
      </c>
      <c r="C26" s="75" t="s">
        <v>33</v>
      </c>
      <c r="D26" s="75" t="s">
        <v>34</v>
      </c>
      <c r="E26" s="75" t="s">
        <v>35</v>
      </c>
      <c r="F26" s="75" t="s">
        <v>36</v>
      </c>
      <c r="G26" s="75" t="s">
        <v>37</v>
      </c>
      <c r="H26" s="73" t="s">
        <v>3</v>
      </c>
    </row>
    <row r="27" spans="1:8" ht="13.5" thickBot="1">
      <c r="A27" s="78"/>
      <c r="B27" s="76"/>
      <c r="C27" s="76"/>
      <c r="D27" s="76"/>
      <c r="E27" s="76"/>
      <c r="F27" s="76"/>
      <c r="G27" s="76"/>
      <c r="H27" s="74"/>
    </row>
    <row r="28" spans="1:8" ht="12.75">
      <c r="A28" s="3" t="s">
        <v>1</v>
      </c>
      <c r="B28" s="4">
        <v>171</v>
      </c>
      <c r="C28" s="4">
        <v>30</v>
      </c>
      <c r="D28" s="4">
        <v>2473</v>
      </c>
      <c r="E28" s="10">
        <v>589</v>
      </c>
      <c r="F28" s="4">
        <v>93</v>
      </c>
      <c r="G28" s="10">
        <v>10</v>
      </c>
      <c r="H28" s="4">
        <f aca="true" t="shared" si="2" ref="H28:H42">SUM(B28:G28)</f>
        <v>3366</v>
      </c>
    </row>
    <row r="29" spans="1:8" ht="12.75">
      <c r="A29" s="6" t="s">
        <v>6</v>
      </c>
      <c r="B29" s="7"/>
      <c r="C29" s="7">
        <v>1</v>
      </c>
      <c r="D29" s="7">
        <v>6009</v>
      </c>
      <c r="E29" s="11">
        <v>582</v>
      </c>
      <c r="F29" s="7">
        <v>76</v>
      </c>
      <c r="G29" s="11">
        <v>11</v>
      </c>
      <c r="H29" s="4">
        <f t="shared" si="2"/>
        <v>6679</v>
      </c>
    </row>
    <row r="30" spans="1:8" ht="12.75">
      <c r="A30" s="6" t="s">
        <v>2</v>
      </c>
      <c r="B30" s="7">
        <v>3</v>
      </c>
      <c r="C30" s="7">
        <v>2</v>
      </c>
      <c r="D30" s="7">
        <v>1982</v>
      </c>
      <c r="E30" s="11">
        <v>234</v>
      </c>
      <c r="F30" s="7">
        <v>16</v>
      </c>
      <c r="G30" s="11">
        <v>1</v>
      </c>
      <c r="H30" s="4">
        <f t="shared" si="2"/>
        <v>2238</v>
      </c>
    </row>
    <row r="31" spans="1:8" ht="12.75">
      <c r="A31" s="6" t="s">
        <v>48</v>
      </c>
      <c r="B31" s="7">
        <v>28</v>
      </c>
      <c r="C31" s="7">
        <v>4</v>
      </c>
      <c r="D31" s="7">
        <v>958</v>
      </c>
      <c r="E31" s="11">
        <v>296</v>
      </c>
      <c r="F31" s="7">
        <v>42</v>
      </c>
      <c r="G31" s="11">
        <v>3</v>
      </c>
      <c r="H31" s="4">
        <f t="shared" si="2"/>
        <v>1331</v>
      </c>
    </row>
    <row r="32" spans="1:8" ht="12.75">
      <c r="A32" s="6" t="s">
        <v>4</v>
      </c>
      <c r="B32" s="7">
        <v>30</v>
      </c>
      <c r="C32" s="7">
        <v>2</v>
      </c>
      <c r="D32" s="7">
        <v>429</v>
      </c>
      <c r="E32" s="11">
        <v>184</v>
      </c>
      <c r="F32" s="7">
        <v>22</v>
      </c>
      <c r="G32" s="11">
        <v>6</v>
      </c>
      <c r="H32" s="4">
        <f t="shared" si="2"/>
        <v>673</v>
      </c>
    </row>
    <row r="33" spans="1:8" ht="12.75">
      <c r="A33" s="6" t="s">
        <v>46</v>
      </c>
      <c r="B33" s="7"/>
      <c r="C33" s="7"/>
      <c r="D33" s="7">
        <v>1826</v>
      </c>
      <c r="E33" s="11">
        <v>281</v>
      </c>
      <c r="F33" s="7">
        <v>32</v>
      </c>
      <c r="G33" s="11">
        <v>1</v>
      </c>
      <c r="H33" s="4">
        <f t="shared" si="2"/>
        <v>2140</v>
      </c>
    </row>
    <row r="34" spans="1:8" ht="12.75">
      <c r="A34" s="6" t="s">
        <v>5</v>
      </c>
      <c r="B34" s="7">
        <v>11</v>
      </c>
      <c r="C34" s="7">
        <v>1</v>
      </c>
      <c r="D34" s="7">
        <v>682</v>
      </c>
      <c r="E34" s="7">
        <v>92</v>
      </c>
      <c r="F34" s="11">
        <v>10</v>
      </c>
      <c r="G34" s="7">
        <v>8</v>
      </c>
      <c r="H34" s="4">
        <f t="shared" si="2"/>
        <v>804</v>
      </c>
    </row>
    <row r="35" spans="1:8" ht="12.75">
      <c r="A35" s="6" t="s">
        <v>7</v>
      </c>
      <c r="B35" s="7">
        <v>2</v>
      </c>
      <c r="C35" s="7"/>
      <c r="D35" s="7">
        <v>871</v>
      </c>
      <c r="E35" s="11">
        <v>182</v>
      </c>
      <c r="F35" s="7">
        <v>24</v>
      </c>
      <c r="G35" s="11"/>
      <c r="H35" s="4">
        <f t="shared" si="2"/>
        <v>1079</v>
      </c>
    </row>
    <row r="36" spans="1:8" ht="12.75">
      <c r="A36" s="6" t="s">
        <v>8</v>
      </c>
      <c r="B36" s="7">
        <v>17</v>
      </c>
      <c r="C36" s="7">
        <v>1</v>
      </c>
      <c r="D36" s="7">
        <v>1093</v>
      </c>
      <c r="E36" s="11">
        <v>228</v>
      </c>
      <c r="F36" s="7">
        <v>30</v>
      </c>
      <c r="G36" s="11">
        <v>10</v>
      </c>
      <c r="H36" s="4">
        <f t="shared" si="2"/>
        <v>1379</v>
      </c>
    </row>
    <row r="37" spans="1:8" ht="12.75">
      <c r="A37" s="6" t="s">
        <v>20</v>
      </c>
      <c r="B37" s="7"/>
      <c r="C37" s="7"/>
      <c r="D37" s="7">
        <v>680</v>
      </c>
      <c r="E37" s="11">
        <v>209</v>
      </c>
      <c r="F37" s="7">
        <v>29</v>
      </c>
      <c r="G37" s="11">
        <v>5</v>
      </c>
      <c r="H37" s="4">
        <f t="shared" si="2"/>
        <v>923</v>
      </c>
    </row>
    <row r="38" spans="1:8" ht="12.75">
      <c r="A38" s="6" t="s">
        <v>21</v>
      </c>
      <c r="B38" s="7">
        <v>11</v>
      </c>
      <c r="C38" s="7"/>
      <c r="D38" s="7">
        <v>213</v>
      </c>
      <c r="E38" s="11">
        <v>61</v>
      </c>
      <c r="F38" s="7">
        <v>12</v>
      </c>
      <c r="G38" s="11">
        <v>2</v>
      </c>
      <c r="H38" s="4">
        <f t="shared" si="2"/>
        <v>299</v>
      </c>
    </row>
    <row r="39" spans="1:8" ht="12.75">
      <c r="A39" s="6" t="s">
        <v>22</v>
      </c>
      <c r="B39" s="7">
        <v>11</v>
      </c>
      <c r="C39" s="7"/>
      <c r="D39" s="7">
        <v>246</v>
      </c>
      <c r="E39" s="11">
        <v>82</v>
      </c>
      <c r="F39" s="7">
        <v>3</v>
      </c>
      <c r="G39" s="11">
        <v>3</v>
      </c>
      <c r="H39" s="4">
        <f t="shared" si="2"/>
        <v>345</v>
      </c>
    </row>
    <row r="40" spans="1:8" ht="12.75">
      <c r="A40" s="6" t="s">
        <v>23</v>
      </c>
      <c r="B40" s="7">
        <v>8</v>
      </c>
      <c r="C40" s="7">
        <v>2</v>
      </c>
      <c r="D40" s="7">
        <v>442</v>
      </c>
      <c r="E40" s="11">
        <v>85</v>
      </c>
      <c r="F40" s="7">
        <v>8</v>
      </c>
      <c r="G40" s="11">
        <v>4</v>
      </c>
      <c r="H40" s="4">
        <f t="shared" si="2"/>
        <v>549</v>
      </c>
    </row>
    <row r="41" spans="1:8" ht="12.75">
      <c r="A41" s="8" t="s">
        <v>24</v>
      </c>
      <c r="B41" s="7">
        <v>28</v>
      </c>
      <c r="C41" s="7">
        <v>1</v>
      </c>
      <c r="D41" s="7">
        <v>1259</v>
      </c>
      <c r="E41" s="11">
        <v>203</v>
      </c>
      <c r="F41" s="7">
        <v>18</v>
      </c>
      <c r="G41" s="11">
        <v>4</v>
      </c>
      <c r="H41" s="4">
        <f t="shared" si="2"/>
        <v>1513</v>
      </c>
    </row>
    <row r="42" spans="1:8" ht="13.5" thickBot="1">
      <c r="A42" s="8" t="s">
        <v>47</v>
      </c>
      <c r="B42" s="7"/>
      <c r="C42" s="7">
        <v>2</v>
      </c>
      <c r="D42" s="7">
        <v>1236</v>
      </c>
      <c r="E42" s="11">
        <v>203</v>
      </c>
      <c r="F42" s="7">
        <v>48</v>
      </c>
      <c r="G42" s="11">
        <v>1</v>
      </c>
      <c r="H42" s="4">
        <f t="shared" si="2"/>
        <v>1490</v>
      </c>
    </row>
    <row r="43" spans="1:8" ht="13.5" thickBot="1">
      <c r="A43" s="12" t="s">
        <v>29</v>
      </c>
      <c r="B43" s="22">
        <f aca="true" t="shared" si="3" ref="B43:H43">SUM(B28:B42)</f>
        <v>320</v>
      </c>
      <c r="C43" s="22">
        <f t="shared" si="3"/>
        <v>46</v>
      </c>
      <c r="D43" s="22">
        <f t="shared" si="3"/>
        <v>20399</v>
      </c>
      <c r="E43" s="23">
        <f t="shared" si="3"/>
        <v>3511</v>
      </c>
      <c r="F43" s="22">
        <f t="shared" si="3"/>
        <v>463</v>
      </c>
      <c r="G43" s="23">
        <f t="shared" si="3"/>
        <v>69</v>
      </c>
      <c r="H43" s="13">
        <f t="shared" si="3"/>
        <v>24808</v>
      </c>
    </row>
    <row r="44" ht="12.75">
      <c r="A44" s="1"/>
    </row>
    <row r="45" ht="12.75">
      <c r="A45" s="1"/>
    </row>
    <row r="46" ht="12.75">
      <c r="A46" s="1"/>
    </row>
    <row r="47" spans="1:8" ht="15.75">
      <c r="A47" s="62" t="s">
        <v>38</v>
      </c>
      <c r="B47" s="62"/>
      <c r="C47" s="62"/>
      <c r="D47" s="62"/>
      <c r="E47" s="62"/>
      <c r="F47" s="62"/>
      <c r="G47" s="62"/>
      <c r="H47" s="62"/>
    </row>
    <row r="48" spans="1:8" ht="16.5" thickBot="1">
      <c r="A48" s="63" t="s">
        <v>56</v>
      </c>
      <c r="B48" s="63"/>
      <c r="C48" s="63"/>
      <c r="D48" s="63"/>
      <c r="E48" s="63"/>
      <c r="F48" s="63"/>
      <c r="G48" s="63"/>
      <c r="H48" s="63"/>
    </row>
    <row r="49" spans="1:8" ht="12.75">
      <c r="A49" s="77" t="s">
        <v>0</v>
      </c>
      <c r="B49" s="75" t="s">
        <v>32</v>
      </c>
      <c r="C49" s="75" t="s">
        <v>33</v>
      </c>
      <c r="D49" s="75" t="s">
        <v>34</v>
      </c>
      <c r="E49" s="75" t="s">
        <v>35</v>
      </c>
      <c r="F49" s="75" t="s">
        <v>36</v>
      </c>
      <c r="G49" s="75" t="s">
        <v>37</v>
      </c>
      <c r="H49" s="73" t="s">
        <v>3</v>
      </c>
    </row>
    <row r="50" spans="1:8" ht="13.5" thickBot="1">
      <c r="A50" s="78"/>
      <c r="B50" s="76"/>
      <c r="C50" s="76"/>
      <c r="D50" s="76"/>
      <c r="E50" s="76"/>
      <c r="F50" s="76"/>
      <c r="G50" s="76"/>
      <c r="H50" s="74"/>
    </row>
    <row r="51" spans="1:8" ht="12.75">
      <c r="A51" s="3" t="s">
        <v>1</v>
      </c>
      <c r="B51" s="4">
        <v>168</v>
      </c>
      <c r="C51" s="4">
        <v>23</v>
      </c>
      <c r="D51" s="4">
        <v>2549</v>
      </c>
      <c r="E51" s="10">
        <v>643</v>
      </c>
      <c r="F51" s="4">
        <v>101</v>
      </c>
      <c r="G51" s="10">
        <v>14</v>
      </c>
      <c r="H51" s="4">
        <f aca="true" t="shared" si="4" ref="H51:H65">SUM(B51:G51)</f>
        <v>3498</v>
      </c>
    </row>
    <row r="52" spans="1:8" ht="12.75">
      <c r="A52" s="6" t="s">
        <v>6</v>
      </c>
      <c r="B52" s="7"/>
      <c r="C52" s="7">
        <v>1</v>
      </c>
      <c r="D52" s="7">
        <v>6629</v>
      </c>
      <c r="E52" s="11">
        <v>585</v>
      </c>
      <c r="F52" s="7">
        <v>89</v>
      </c>
      <c r="G52" s="11">
        <v>15</v>
      </c>
      <c r="H52" s="4">
        <f t="shared" si="4"/>
        <v>7319</v>
      </c>
    </row>
    <row r="53" spans="1:8" ht="12.75">
      <c r="A53" s="6" t="s">
        <v>2</v>
      </c>
      <c r="B53" s="7">
        <v>2</v>
      </c>
      <c r="C53" s="7">
        <v>5</v>
      </c>
      <c r="D53" s="7">
        <v>1950</v>
      </c>
      <c r="E53" s="11">
        <v>239</v>
      </c>
      <c r="F53" s="7">
        <v>13</v>
      </c>
      <c r="G53" s="11"/>
      <c r="H53" s="4">
        <f t="shared" si="4"/>
        <v>2209</v>
      </c>
    </row>
    <row r="54" spans="1:8" ht="12.75">
      <c r="A54" s="6" t="s">
        <v>48</v>
      </c>
      <c r="B54" s="7">
        <v>25</v>
      </c>
      <c r="C54" s="7">
        <v>3</v>
      </c>
      <c r="D54" s="7">
        <v>997</v>
      </c>
      <c r="E54" s="11">
        <v>274</v>
      </c>
      <c r="F54" s="7">
        <v>45</v>
      </c>
      <c r="G54" s="11">
        <v>2</v>
      </c>
      <c r="H54" s="4">
        <f t="shared" si="4"/>
        <v>1346</v>
      </c>
    </row>
    <row r="55" spans="1:8" ht="12.75">
      <c r="A55" s="6" t="s">
        <v>4</v>
      </c>
      <c r="B55" s="7">
        <v>23</v>
      </c>
      <c r="C55" s="7">
        <v>5</v>
      </c>
      <c r="D55" s="7">
        <v>445</v>
      </c>
      <c r="E55" s="11">
        <v>199</v>
      </c>
      <c r="F55" s="7">
        <v>38</v>
      </c>
      <c r="G55" s="11">
        <v>4</v>
      </c>
      <c r="H55" s="4">
        <f t="shared" si="4"/>
        <v>714</v>
      </c>
    </row>
    <row r="56" spans="1:8" ht="12.75">
      <c r="A56" s="6" t="s">
        <v>46</v>
      </c>
      <c r="B56" s="7"/>
      <c r="C56" s="7">
        <v>1</v>
      </c>
      <c r="D56" s="7">
        <v>2031</v>
      </c>
      <c r="E56" s="11">
        <v>226</v>
      </c>
      <c r="F56" s="7">
        <v>33</v>
      </c>
      <c r="G56" s="11">
        <v>3</v>
      </c>
      <c r="H56" s="4">
        <f t="shared" si="4"/>
        <v>2294</v>
      </c>
    </row>
    <row r="57" spans="1:8" ht="12.75">
      <c r="A57" s="6" t="s">
        <v>5</v>
      </c>
      <c r="B57" s="7">
        <v>16</v>
      </c>
      <c r="C57" s="7">
        <v>3</v>
      </c>
      <c r="D57" s="7">
        <v>940</v>
      </c>
      <c r="E57" s="7">
        <v>138</v>
      </c>
      <c r="F57" s="11">
        <v>12</v>
      </c>
      <c r="G57" s="7">
        <v>15</v>
      </c>
      <c r="H57" s="4">
        <f t="shared" si="4"/>
        <v>1124</v>
      </c>
    </row>
    <row r="58" spans="1:8" ht="12.75">
      <c r="A58" s="6" t="s">
        <v>7</v>
      </c>
      <c r="B58" s="7">
        <v>2</v>
      </c>
      <c r="C58" s="7"/>
      <c r="D58" s="7">
        <v>951</v>
      </c>
      <c r="E58" s="11">
        <v>165</v>
      </c>
      <c r="F58" s="7">
        <v>20</v>
      </c>
      <c r="G58" s="11">
        <v>1</v>
      </c>
      <c r="H58" s="4">
        <f t="shared" si="4"/>
        <v>1139</v>
      </c>
    </row>
    <row r="59" spans="1:8" ht="12.75">
      <c r="A59" s="6" t="s">
        <v>8</v>
      </c>
      <c r="B59" s="7">
        <v>15</v>
      </c>
      <c r="C59" s="7">
        <v>1</v>
      </c>
      <c r="D59" s="7">
        <v>1212</v>
      </c>
      <c r="E59" s="11">
        <v>208</v>
      </c>
      <c r="F59" s="7">
        <v>27</v>
      </c>
      <c r="G59" s="11">
        <v>8</v>
      </c>
      <c r="H59" s="4">
        <f t="shared" si="4"/>
        <v>1471</v>
      </c>
    </row>
    <row r="60" spans="1:8" ht="12.75">
      <c r="A60" s="6" t="s">
        <v>20</v>
      </c>
      <c r="B60" s="7"/>
      <c r="C60" s="7"/>
      <c r="D60" s="7">
        <v>727</v>
      </c>
      <c r="E60" s="11">
        <v>185</v>
      </c>
      <c r="F60" s="7">
        <v>24</v>
      </c>
      <c r="G60" s="11">
        <v>3</v>
      </c>
      <c r="H60" s="4">
        <f t="shared" si="4"/>
        <v>939</v>
      </c>
    </row>
    <row r="61" spans="1:8" ht="12.75">
      <c r="A61" s="6" t="s">
        <v>21</v>
      </c>
      <c r="B61" s="7">
        <v>7</v>
      </c>
      <c r="C61" s="7"/>
      <c r="D61" s="7">
        <v>225</v>
      </c>
      <c r="E61" s="11">
        <v>74</v>
      </c>
      <c r="F61" s="7">
        <v>9</v>
      </c>
      <c r="G61" s="11">
        <v>1</v>
      </c>
      <c r="H61" s="4">
        <f t="shared" si="4"/>
        <v>316</v>
      </c>
    </row>
    <row r="62" spans="1:8" ht="12.75">
      <c r="A62" s="6" t="s">
        <v>22</v>
      </c>
      <c r="B62" s="7">
        <v>4</v>
      </c>
      <c r="C62" s="7">
        <v>1</v>
      </c>
      <c r="D62" s="7">
        <v>228</v>
      </c>
      <c r="E62" s="11">
        <v>79</v>
      </c>
      <c r="F62" s="7">
        <v>3</v>
      </c>
      <c r="G62" s="11">
        <v>4</v>
      </c>
      <c r="H62" s="4">
        <f t="shared" si="4"/>
        <v>319</v>
      </c>
    </row>
    <row r="63" spans="1:8" ht="12.75">
      <c r="A63" s="6" t="s">
        <v>23</v>
      </c>
      <c r="B63" s="7">
        <v>7</v>
      </c>
      <c r="C63" s="7">
        <v>1</v>
      </c>
      <c r="D63" s="7">
        <v>461</v>
      </c>
      <c r="E63" s="11">
        <v>99</v>
      </c>
      <c r="F63" s="7">
        <v>15</v>
      </c>
      <c r="G63" s="11">
        <v>4</v>
      </c>
      <c r="H63" s="4">
        <f t="shared" si="4"/>
        <v>587</v>
      </c>
    </row>
    <row r="64" spans="1:8" ht="12.75">
      <c r="A64" s="8" t="s">
        <v>24</v>
      </c>
      <c r="B64" s="7">
        <v>26</v>
      </c>
      <c r="C64" s="7">
        <v>1</v>
      </c>
      <c r="D64" s="7">
        <v>1275</v>
      </c>
      <c r="E64" s="11">
        <v>201</v>
      </c>
      <c r="F64" s="7">
        <v>8</v>
      </c>
      <c r="G64" s="11">
        <v>4</v>
      </c>
      <c r="H64" s="4">
        <f t="shared" si="4"/>
        <v>1515</v>
      </c>
    </row>
    <row r="65" spans="1:8" ht="13.5" thickBot="1">
      <c r="A65" s="8" t="s">
        <v>47</v>
      </c>
      <c r="B65" s="7"/>
      <c r="C65" s="7"/>
      <c r="D65" s="7">
        <v>1445</v>
      </c>
      <c r="E65" s="11">
        <v>221</v>
      </c>
      <c r="F65" s="7">
        <v>47</v>
      </c>
      <c r="G65" s="11">
        <v>4</v>
      </c>
      <c r="H65" s="4">
        <f t="shared" si="4"/>
        <v>1717</v>
      </c>
    </row>
    <row r="66" spans="1:8" ht="13.5" thickBot="1">
      <c r="A66" s="12" t="s">
        <v>29</v>
      </c>
      <c r="B66" s="22">
        <f aca="true" t="shared" si="5" ref="B66:H66">SUM(B51:B65)</f>
        <v>295</v>
      </c>
      <c r="C66" s="22">
        <f t="shared" si="5"/>
        <v>45</v>
      </c>
      <c r="D66" s="22">
        <f t="shared" si="5"/>
        <v>22065</v>
      </c>
      <c r="E66" s="23">
        <f t="shared" si="5"/>
        <v>3536</v>
      </c>
      <c r="F66" s="22">
        <f t="shared" si="5"/>
        <v>484</v>
      </c>
      <c r="G66" s="23">
        <f t="shared" si="5"/>
        <v>82</v>
      </c>
      <c r="H66" s="13">
        <f t="shared" si="5"/>
        <v>26507</v>
      </c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</sheetData>
  <sheetProtection/>
  <mergeCells count="30">
    <mergeCell ref="A47:H47"/>
    <mergeCell ref="A48:H48"/>
    <mergeCell ref="A49:A50"/>
    <mergeCell ref="B49:B50"/>
    <mergeCell ref="C49:C50"/>
    <mergeCell ref="D49:D50"/>
    <mergeCell ref="E49:E50"/>
    <mergeCell ref="F49:F50"/>
    <mergeCell ref="G49:G50"/>
    <mergeCell ref="H49:H50"/>
    <mergeCell ref="A24:H24"/>
    <mergeCell ref="A25:H25"/>
    <mergeCell ref="A26:A27"/>
    <mergeCell ref="B26:B27"/>
    <mergeCell ref="C26:C27"/>
    <mergeCell ref="D26:D27"/>
    <mergeCell ref="E26:E27"/>
    <mergeCell ref="F26:F27"/>
    <mergeCell ref="G26:G27"/>
    <mergeCell ref="H26:H27"/>
    <mergeCell ref="A1:H1"/>
    <mergeCell ref="H3:H4"/>
    <mergeCell ref="C3:C4"/>
    <mergeCell ref="D3:D4"/>
    <mergeCell ref="A3:A4"/>
    <mergeCell ref="G3:G4"/>
    <mergeCell ref="B3:B4"/>
    <mergeCell ref="F3:F4"/>
    <mergeCell ref="E3:E4"/>
    <mergeCell ref="A2:H2"/>
  </mergeCells>
  <printOptions horizontalCentered="1" verticalCentered="1"/>
  <pageMargins left="1" right="1" top="1" bottom="1" header="0.5" footer="0.5"/>
  <pageSetup fitToWidth="0" fitToHeight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26"/>
  <sheetViews>
    <sheetView zoomScalePageLayoutView="0" workbookViewId="0" topLeftCell="A1">
      <pane xSplit="1" ySplit="4" topLeftCell="B18" activePane="bottomRight" state="frozen"/>
      <selection pane="topLeft" activeCell="M6" sqref="M6"/>
      <selection pane="topRight" activeCell="M6" sqref="M6"/>
      <selection pane="bottomLeft" activeCell="M6" sqref="M6"/>
      <selection pane="bottomRight" activeCell="A20" sqref="A20:D20"/>
    </sheetView>
  </sheetViews>
  <sheetFormatPr defaultColWidth="11.421875" defaultRowHeight="12.75"/>
  <cols>
    <col min="1" max="1" width="15.7109375" style="2" customWidth="1"/>
    <col min="2" max="3" width="13.28125" style="2" bestFit="1" customWidth="1"/>
    <col min="4" max="4" width="13.57421875" style="2" bestFit="1" customWidth="1"/>
    <col min="5" max="28" width="11.421875" style="1" customWidth="1"/>
    <col min="29" max="16384" width="11.421875" style="2" customWidth="1"/>
  </cols>
  <sheetData>
    <row r="1" spans="1:4" ht="15.75">
      <c r="A1" s="62" t="s">
        <v>44</v>
      </c>
      <c r="B1" s="62"/>
      <c r="C1" s="62"/>
      <c r="D1" s="62"/>
    </row>
    <row r="2" spans="1:4" ht="16.5" thickBot="1">
      <c r="A2" s="63" t="s">
        <v>51</v>
      </c>
      <c r="B2" s="63"/>
      <c r="C2" s="63"/>
      <c r="D2" s="63"/>
    </row>
    <row r="3" spans="1:4" ht="21.75" customHeight="1">
      <c r="A3" s="77" t="s">
        <v>0</v>
      </c>
      <c r="B3" s="75" t="s">
        <v>35</v>
      </c>
      <c r="C3" s="75" t="s">
        <v>36</v>
      </c>
      <c r="D3" s="73" t="s">
        <v>3</v>
      </c>
    </row>
    <row r="4" spans="1:4" ht="36" customHeight="1" thickBot="1">
      <c r="A4" s="78"/>
      <c r="B4" s="76"/>
      <c r="C4" s="76"/>
      <c r="D4" s="74"/>
    </row>
    <row r="5" spans="1:4" s="5" customFormat="1" ht="12.75">
      <c r="A5" s="3" t="s">
        <v>1</v>
      </c>
      <c r="B5" s="10">
        <v>448</v>
      </c>
      <c r="C5" s="4">
        <v>94</v>
      </c>
      <c r="D5" s="4">
        <f>SUM(B5:C5)</f>
        <v>542</v>
      </c>
    </row>
    <row r="6" spans="1:4" s="5" customFormat="1" ht="12.75">
      <c r="A6" s="6" t="s">
        <v>2</v>
      </c>
      <c r="B6" s="11">
        <v>109</v>
      </c>
      <c r="C6" s="7">
        <v>6</v>
      </c>
      <c r="D6" s="4">
        <f aca="true" t="shared" si="0" ref="D6:D14">SUM(B6:C6)</f>
        <v>115</v>
      </c>
    </row>
    <row r="7" spans="1:4" s="5" customFormat="1" ht="12.75">
      <c r="A7" s="6" t="s">
        <v>48</v>
      </c>
      <c r="B7" s="11">
        <v>126</v>
      </c>
      <c r="C7" s="7"/>
      <c r="D7" s="4">
        <f t="shared" si="0"/>
        <v>126</v>
      </c>
    </row>
    <row r="8" spans="1:4" s="5" customFormat="1" ht="12.75">
      <c r="A8" s="6" t="s">
        <v>4</v>
      </c>
      <c r="B8" s="11">
        <v>103</v>
      </c>
      <c r="C8" s="7"/>
      <c r="D8" s="4">
        <f t="shared" si="0"/>
        <v>103</v>
      </c>
    </row>
    <row r="9" spans="1:4" s="5" customFormat="1" ht="12.75">
      <c r="A9" s="34" t="s">
        <v>5</v>
      </c>
      <c r="B9" s="11">
        <v>24</v>
      </c>
      <c r="C9" s="7"/>
      <c r="D9" s="4">
        <f t="shared" si="0"/>
        <v>24</v>
      </c>
    </row>
    <row r="10" spans="1:4" s="5" customFormat="1" ht="12.75">
      <c r="A10" s="6" t="s">
        <v>7</v>
      </c>
      <c r="B10" s="11">
        <v>17</v>
      </c>
      <c r="C10" s="7">
        <v>5</v>
      </c>
      <c r="D10" s="4">
        <f t="shared" si="0"/>
        <v>22</v>
      </c>
    </row>
    <row r="11" spans="1:4" s="5" customFormat="1" ht="12.75">
      <c r="A11" s="6" t="s">
        <v>8</v>
      </c>
      <c r="B11" s="11">
        <v>51</v>
      </c>
      <c r="C11" s="7"/>
      <c r="D11" s="4">
        <f t="shared" si="0"/>
        <v>51</v>
      </c>
    </row>
    <row r="12" spans="1:4" s="5" customFormat="1" ht="12.75">
      <c r="A12" s="6" t="s">
        <v>21</v>
      </c>
      <c r="B12" s="11">
        <v>38</v>
      </c>
      <c r="C12" s="7">
        <v>23</v>
      </c>
      <c r="D12" s="4">
        <f t="shared" si="0"/>
        <v>61</v>
      </c>
    </row>
    <row r="13" spans="1:4" s="5" customFormat="1" ht="12.75">
      <c r="A13" s="6" t="s">
        <v>22</v>
      </c>
      <c r="B13" s="11">
        <v>16</v>
      </c>
      <c r="C13" s="7">
        <v>2</v>
      </c>
      <c r="D13" s="4">
        <f t="shared" si="0"/>
        <v>18</v>
      </c>
    </row>
    <row r="14" spans="1:4" s="5" customFormat="1" ht="12.75">
      <c r="A14" s="6" t="s">
        <v>23</v>
      </c>
      <c r="B14" s="11">
        <v>36</v>
      </c>
      <c r="C14" s="7">
        <v>3</v>
      </c>
      <c r="D14" s="4">
        <f t="shared" si="0"/>
        <v>39</v>
      </c>
    </row>
    <row r="15" spans="1:4" s="5" customFormat="1" ht="13.5" thickBot="1">
      <c r="A15" s="56" t="s">
        <v>29</v>
      </c>
      <c r="B15" s="57">
        <f>SUM(B5:B14)</f>
        <v>968</v>
      </c>
      <c r="C15" s="58">
        <f>SUM(C5:C14)</f>
        <v>133</v>
      </c>
      <c r="D15" s="59">
        <f>SUM(D5:D14)</f>
        <v>1101</v>
      </c>
    </row>
    <row r="16" ht="12.75">
      <c r="A16" s="1"/>
    </row>
    <row r="17" ht="12.75">
      <c r="A17" s="1"/>
    </row>
    <row r="18" ht="12.75">
      <c r="A18" s="1"/>
    </row>
    <row r="19" spans="1:4" ht="15.75">
      <c r="A19" s="62" t="s">
        <v>44</v>
      </c>
      <c r="B19" s="62"/>
      <c r="C19" s="62"/>
      <c r="D19" s="62"/>
    </row>
    <row r="20" spans="1:4" ht="16.5" thickBot="1">
      <c r="A20" s="63" t="s">
        <v>52</v>
      </c>
      <c r="B20" s="63"/>
      <c r="C20" s="63"/>
      <c r="D20" s="63"/>
    </row>
    <row r="21" spans="1:4" ht="12.75">
      <c r="A21" s="77" t="s">
        <v>0</v>
      </c>
      <c r="B21" s="75" t="s">
        <v>35</v>
      </c>
      <c r="C21" s="75" t="s">
        <v>36</v>
      </c>
      <c r="D21" s="73" t="s">
        <v>3</v>
      </c>
    </row>
    <row r="22" spans="1:4" ht="13.5" thickBot="1">
      <c r="A22" s="78"/>
      <c r="B22" s="76"/>
      <c r="C22" s="76"/>
      <c r="D22" s="74"/>
    </row>
    <row r="23" spans="1:4" ht="12.75">
      <c r="A23" s="3" t="s">
        <v>1</v>
      </c>
      <c r="B23" s="10">
        <v>432</v>
      </c>
      <c r="C23" s="4">
        <v>63</v>
      </c>
      <c r="D23" s="4">
        <f>SUM(B23:C23)</f>
        <v>495</v>
      </c>
    </row>
    <row r="24" spans="1:4" ht="12.75">
      <c r="A24" s="6" t="s">
        <v>2</v>
      </c>
      <c r="B24" s="11">
        <v>61</v>
      </c>
      <c r="C24" s="7">
        <v>4</v>
      </c>
      <c r="D24" s="4">
        <f aca="true" t="shared" si="1" ref="D24:D32">SUM(B24:C24)</f>
        <v>65</v>
      </c>
    </row>
    <row r="25" spans="1:4" ht="12.75">
      <c r="A25" s="6" t="s">
        <v>48</v>
      </c>
      <c r="B25" s="11">
        <v>116</v>
      </c>
      <c r="C25" s="7"/>
      <c r="D25" s="4">
        <f t="shared" si="1"/>
        <v>116</v>
      </c>
    </row>
    <row r="26" spans="1:4" ht="12.75">
      <c r="A26" s="6" t="s">
        <v>4</v>
      </c>
      <c r="B26" s="11">
        <v>90</v>
      </c>
      <c r="C26" s="7"/>
      <c r="D26" s="4">
        <f t="shared" si="1"/>
        <v>90</v>
      </c>
    </row>
    <row r="27" spans="1:4" ht="12.75">
      <c r="A27" s="34" t="s">
        <v>5</v>
      </c>
      <c r="B27" s="11">
        <v>42</v>
      </c>
      <c r="C27" s="7"/>
      <c r="D27" s="4">
        <f t="shared" si="1"/>
        <v>42</v>
      </c>
    </row>
    <row r="28" spans="1:4" ht="12.75">
      <c r="A28" s="6" t="s">
        <v>7</v>
      </c>
      <c r="B28" s="11">
        <v>29</v>
      </c>
      <c r="C28" s="7">
        <v>3</v>
      </c>
      <c r="D28" s="4">
        <f t="shared" si="1"/>
        <v>32</v>
      </c>
    </row>
    <row r="29" spans="1:4" ht="12.75">
      <c r="A29" s="6" t="s">
        <v>8</v>
      </c>
      <c r="B29" s="11">
        <v>68</v>
      </c>
      <c r="C29" s="7"/>
      <c r="D29" s="4">
        <f t="shared" si="1"/>
        <v>68</v>
      </c>
    </row>
    <row r="30" spans="1:4" ht="12.75">
      <c r="A30" s="6" t="s">
        <v>21</v>
      </c>
      <c r="B30" s="11">
        <v>23</v>
      </c>
      <c r="C30" s="7">
        <v>7</v>
      </c>
      <c r="D30" s="4">
        <f t="shared" si="1"/>
        <v>30</v>
      </c>
    </row>
    <row r="31" spans="1:4" ht="12.75">
      <c r="A31" s="6" t="s">
        <v>22</v>
      </c>
      <c r="B31" s="11">
        <v>14</v>
      </c>
      <c r="C31" s="7">
        <v>2</v>
      </c>
      <c r="D31" s="4">
        <f t="shared" si="1"/>
        <v>16</v>
      </c>
    </row>
    <row r="32" spans="1:4" ht="12.75">
      <c r="A32" s="6" t="s">
        <v>23</v>
      </c>
      <c r="B32" s="11">
        <v>36</v>
      </c>
      <c r="C32" s="7">
        <v>3</v>
      </c>
      <c r="D32" s="4">
        <f t="shared" si="1"/>
        <v>39</v>
      </c>
    </row>
    <row r="33" spans="1:4" ht="13.5" thickBot="1">
      <c r="A33" s="56" t="s">
        <v>29</v>
      </c>
      <c r="B33" s="57">
        <f>SUM(B23:B32)</f>
        <v>911</v>
      </c>
      <c r="C33" s="58">
        <f>SUM(C23:C32)</f>
        <v>82</v>
      </c>
      <c r="D33" s="59">
        <f>SUM(D23:D32)</f>
        <v>993</v>
      </c>
    </row>
    <row r="34" ht="12.75">
      <c r="A34" s="1"/>
    </row>
    <row r="35" ht="12.75">
      <c r="A35" s="1"/>
    </row>
    <row r="36" ht="12.75">
      <c r="A36" s="1"/>
    </row>
    <row r="37" spans="1:4" ht="15.75">
      <c r="A37" s="62" t="s">
        <v>44</v>
      </c>
      <c r="B37" s="62"/>
      <c r="C37" s="62"/>
      <c r="D37" s="62"/>
    </row>
    <row r="38" spans="1:4" ht="16.5" thickBot="1">
      <c r="A38" s="79" t="s">
        <v>56</v>
      </c>
      <c r="B38" s="79"/>
      <c r="C38" s="79"/>
      <c r="D38" s="79"/>
    </row>
    <row r="39" spans="1:4" ht="12.75">
      <c r="A39" s="77" t="s">
        <v>0</v>
      </c>
      <c r="B39" s="75" t="s">
        <v>35</v>
      </c>
      <c r="C39" s="75" t="s">
        <v>36</v>
      </c>
      <c r="D39" s="73" t="s">
        <v>3</v>
      </c>
    </row>
    <row r="40" spans="1:4" ht="13.5" thickBot="1">
      <c r="A40" s="78"/>
      <c r="B40" s="76"/>
      <c r="C40" s="76"/>
      <c r="D40" s="74"/>
    </row>
    <row r="41" spans="1:4" ht="12.75">
      <c r="A41" s="3" t="s">
        <v>1</v>
      </c>
      <c r="B41" s="10">
        <v>415</v>
      </c>
      <c r="C41" s="4">
        <v>96</v>
      </c>
      <c r="D41" s="4">
        <f>SUM(B41:C41)</f>
        <v>511</v>
      </c>
    </row>
    <row r="42" spans="1:4" ht="12.75">
      <c r="A42" s="6" t="s">
        <v>2</v>
      </c>
      <c r="B42" s="11">
        <v>118</v>
      </c>
      <c r="C42" s="7">
        <v>6</v>
      </c>
      <c r="D42" s="4">
        <f aca="true" t="shared" si="2" ref="D42:D50">SUM(B42:C42)</f>
        <v>124</v>
      </c>
    </row>
    <row r="43" spans="1:4" ht="12.75">
      <c r="A43" s="6" t="s">
        <v>48</v>
      </c>
      <c r="B43" s="11">
        <v>98</v>
      </c>
      <c r="C43" s="7"/>
      <c r="D43" s="4">
        <f t="shared" si="2"/>
        <v>98</v>
      </c>
    </row>
    <row r="44" spans="1:4" ht="12.75">
      <c r="A44" s="6" t="s">
        <v>4</v>
      </c>
      <c r="B44" s="11">
        <v>109</v>
      </c>
      <c r="C44" s="7"/>
      <c r="D44" s="4">
        <f t="shared" si="2"/>
        <v>109</v>
      </c>
    </row>
    <row r="45" spans="1:4" ht="12.75">
      <c r="A45" s="34" t="s">
        <v>5</v>
      </c>
      <c r="B45" s="11">
        <v>41</v>
      </c>
      <c r="C45" s="7"/>
      <c r="D45" s="4">
        <f t="shared" si="2"/>
        <v>41</v>
      </c>
    </row>
    <row r="46" spans="1:4" ht="12.75">
      <c r="A46" s="6" t="s">
        <v>7</v>
      </c>
      <c r="B46" s="11">
        <v>10</v>
      </c>
      <c r="C46" s="7">
        <v>2</v>
      </c>
      <c r="D46" s="4">
        <f t="shared" si="2"/>
        <v>12</v>
      </c>
    </row>
    <row r="47" spans="1:4" ht="12.75">
      <c r="A47" s="6" t="s">
        <v>8</v>
      </c>
      <c r="B47" s="11">
        <v>60</v>
      </c>
      <c r="C47" s="7"/>
      <c r="D47" s="4">
        <f t="shared" si="2"/>
        <v>60</v>
      </c>
    </row>
    <row r="48" spans="1:4" ht="12.75">
      <c r="A48" s="6" t="s">
        <v>21</v>
      </c>
      <c r="B48" s="11">
        <v>28</v>
      </c>
      <c r="C48" s="7">
        <v>5</v>
      </c>
      <c r="D48" s="4">
        <f t="shared" si="2"/>
        <v>33</v>
      </c>
    </row>
    <row r="49" spans="1:4" ht="12.75">
      <c r="A49" s="6" t="s">
        <v>22</v>
      </c>
      <c r="B49" s="11">
        <v>15</v>
      </c>
      <c r="C49" s="7">
        <v>2</v>
      </c>
      <c r="D49" s="4">
        <f t="shared" si="2"/>
        <v>17</v>
      </c>
    </row>
    <row r="50" spans="1:4" ht="12.75">
      <c r="A50" s="6" t="s">
        <v>23</v>
      </c>
      <c r="B50" s="11">
        <v>35</v>
      </c>
      <c r="C50" s="7">
        <v>4</v>
      </c>
      <c r="D50" s="4">
        <f t="shared" si="2"/>
        <v>39</v>
      </c>
    </row>
    <row r="51" spans="1:4" ht="13.5" thickBot="1">
      <c r="A51" s="56" t="s">
        <v>29</v>
      </c>
      <c r="B51" s="57">
        <f>SUM(B41:B50)</f>
        <v>929</v>
      </c>
      <c r="C51" s="58">
        <f>SUM(C41:C50)</f>
        <v>115</v>
      </c>
      <c r="D51" s="59">
        <f>SUM(D41:D50)</f>
        <v>1044</v>
      </c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</sheetData>
  <sheetProtection/>
  <mergeCells count="18">
    <mergeCell ref="A37:D37"/>
    <mergeCell ref="A38:D38"/>
    <mergeCell ref="A39:A40"/>
    <mergeCell ref="B39:B40"/>
    <mergeCell ref="C39:C40"/>
    <mergeCell ref="D39:D40"/>
    <mergeCell ref="A19:D19"/>
    <mergeCell ref="A20:D20"/>
    <mergeCell ref="A21:A22"/>
    <mergeCell ref="B21:B22"/>
    <mergeCell ref="C21:C22"/>
    <mergeCell ref="D21:D22"/>
    <mergeCell ref="A1:D1"/>
    <mergeCell ref="D3:D4"/>
    <mergeCell ref="A3:A4"/>
    <mergeCell ref="C3:C4"/>
    <mergeCell ref="B3:B4"/>
    <mergeCell ref="A2:D2"/>
  </mergeCells>
  <printOptions horizontalCentered="1" verticalCentered="1"/>
  <pageMargins left="0.16" right="0.2" top="0.1968503937007874" bottom="0.26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93"/>
  <sheetViews>
    <sheetView zoomScalePageLayoutView="0" workbookViewId="0" topLeftCell="A1">
      <pane xSplit="1" ySplit="3" topLeftCell="B4" activePane="bottomRight" state="frozen"/>
      <selection pane="topLeft" activeCell="M6" sqref="M6"/>
      <selection pane="topRight" activeCell="M6" sqref="M6"/>
      <selection pane="bottomLeft" activeCell="M6" sqref="M6"/>
      <selection pane="bottomRight" activeCell="A38" sqref="A38:D38"/>
    </sheetView>
  </sheetViews>
  <sheetFormatPr defaultColWidth="11.421875" defaultRowHeight="12.75"/>
  <cols>
    <col min="1" max="1" width="22.57421875" style="2" customWidth="1"/>
    <col min="2" max="2" width="14.00390625" style="9" bestFit="1" customWidth="1"/>
    <col min="3" max="3" width="14.00390625" style="2" bestFit="1" customWidth="1"/>
    <col min="4" max="4" width="12.8515625" style="2" customWidth="1"/>
    <col min="5" max="33" width="11.421875" style="1" customWidth="1"/>
    <col min="34" max="16384" width="11.421875" style="2" customWidth="1"/>
  </cols>
  <sheetData>
    <row r="1" spans="1:4" ht="15.75">
      <c r="A1" s="62" t="s">
        <v>40</v>
      </c>
      <c r="B1" s="62"/>
      <c r="C1" s="62"/>
      <c r="D1" s="62"/>
    </row>
    <row r="2" spans="1:4" ht="16.5" thickBot="1">
      <c r="A2" s="63" t="s">
        <v>51</v>
      </c>
      <c r="B2" s="63"/>
      <c r="C2" s="63"/>
      <c r="D2" s="63"/>
    </row>
    <row r="3" spans="1:4" ht="36" customHeight="1" thickBot="1">
      <c r="A3" s="52" t="s">
        <v>27</v>
      </c>
      <c r="B3" s="14" t="s">
        <v>41</v>
      </c>
      <c r="C3" s="14" t="s">
        <v>42</v>
      </c>
      <c r="D3" s="53" t="s">
        <v>29</v>
      </c>
    </row>
    <row r="4" spans="1:4" s="5" customFormat="1" ht="15">
      <c r="A4" s="15" t="s">
        <v>1</v>
      </c>
      <c r="B4" s="16">
        <v>381</v>
      </c>
      <c r="C4" s="16">
        <v>482</v>
      </c>
      <c r="D4" s="16">
        <f aca="true" t="shared" si="0" ref="D4:D12">SUM(B4:C4)</f>
        <v>863</v>
      </c>
    </row>
    <row r="5" spans="1:4" s="5" customFormat="1" ht="15">
      <c r="A5" s="17" t="s">
        <v>2</v>
      </c>
      <c r="B5" s="18">
        <v>106</v>
      </c>
      <c r="C5" s="18">
        <v>164</v>
      </c>
      <c r="D5" s="18">
        <f t="shared" si="0"/>
        <v>270</v>
      </c>
    </row>
    <row r="6" spans="1:4" s="5" customFormat="1" ht="15">
      <c r="A6" s="17" t="s">
        <v>48</v>
      </c>
      <c r="B6" s="18">
        <v>61</v>
      </c>
      <c r="C6" s="18">
        <v>49</v>
      </c>
      <c r="D6" s="18">
        <f t="shared" si="0"/>
        <v>110</v>
      </c>
    </row>
    <row r="7" spans="1:4" s="5" customFormat="1" ht="15">
      <c r="A7" s="17" t="s">
        <v>4</v>
      </c>
      <c r="B7" s="18">
        <v>31</v>
      </c>
      <c r="C7" s="18">
        <v>38</v>
      </c>
      <c r="D7" s="18">
        <f t="shared" si="0"/>
        <v>69</v>
      </c>
    </row>
    <row r="8" spans="1:4" s="5" customFormat="1" ht="15">
      <c r="A8" s="17" t="s">
        <v>50</v>
      </c>
      <c r="B8" s="18">
        <v>16</v>
      </c>
      <c r="C8" s="18"/>
      <c r="D8" s="18">
        <f t="shared" si="0"/>
        <v>16</v>
      </c>
    </row>
    <row r="9" spans="1:4" s="5" customFormat="1" ht="15">
      <c r="A9" s="17" t="s">
        <v>7</v>
      </c>
      <c r="B9" s="18">
        <v>21</v>
      </c>
      <c r="C9" s="18">
        <v>39</v>
      </c>
      <c r="D9" s="18">
        <f t="shared" si="0"/>
        <v>60</v>
      </c>
    </row>
    <row r="10" spans="1:4" s="5" customFormat="1" ht="15">
      <c r="A10" s="17" t="s">
        <v>8</v>
      </c>
      <c r="B10" s="18">
        <v>78</v>
      </c>
      <c r="C10" s="18">
        <v>1</v>
      </c>
      <c r="D10" s="18">
        <f t="shared" si="0"/>
        <v>79</v>
      </c>
    </row>
    <row r="11" spans="1:4" s="5" customFormat="1" ht="15">
      <c r="A11" s="6" t="s">
        <v>21</v>
      </c>
      <c r="B11" s="18">
        <v>1</v>
      </c>
      <c r="C11" s="18">
        <v>14</v>
      </c>
      <c r="D11" s="18">
        <f t="shared" si="0"/>
        <v>15</v>
      </c>
    </row>
    <row r="12" spans="1:4" s="5" customFormat="1" ht="15">
      <c r="A12" s="17" t="s">
        <v>22</v>
      </c>
      <c r="B12" s="18">
        <v>18</v>
      </c>
      <c r="C12" s="18">
        <v>47</v>
      </c>
      <c r="D12" s="18">
        <f t="shared" si="0"/>
        <v>65</v>
      </c>
    </row>
    <row r="13" spans="1:4" s="5" customFormat="1" ht="15">
      <c r="A13" s="17" t="s">
        <v>23</v>
      </c>
      <c r="B13" s="18">
        <v>16</v>
      </c>
      <c r="C13" s="18"/>
      <c r="D13" s="18">
        <f>SUM(B13:C13)</f>
        <v>16</v>
      </c>
    </row>
    <row r="14" spans="1:4" s="5" customFormat="1" ht="15.75" thickBot="1">
      <c r="A14" s="17" t="s">
        <v>24</v>
      </c>
      <c r="B14" s="18">
        <v>11</v>
      </c>
      <c r="C14" s="18">
        <v>160</v>
      </c>
      <c r="D14" s="18">
        <f>SUM(B14:C14)</f>
        <v>171</v>
      </c>
    </row>
    <row r="15" spans="1:4" s="5" customFormat="1" ht="16.5" thickBot="1">
      <c r="A15" s="19" t="s">
        <v>29</v>
      </c>
      <c r="B15" s="20">
        <f>SUM(B4:B14)</f>
        <v>740</v>
      </c>
      <c r="C15" s="20">
        <f>SUM(C4:C14)</f>
        <v>994</v>
      </c>
      <c r="D15" s="21">
        <f>SUM(D4:D14)</f>
        <v>1734</v>
      </c>
    </row>
    <row r="16" ht="12.75">
      <c r="A16" s="1"/>
    </row>
    <row r="17" ht="12.75">
      <c r="A17" s="1"/>
    </row>
    <row r="18" ht="12.75">
      <c r="A18" s="1"/>
    </row>
    <row r="19" spans="1:4" ht="15.75">
      <c r="A19" s="62" t="s">
        <v>40</v>
      </c>
      <c r="B19" s="62"/>
      <c r="C19" s="62"/>
      <c r="D19" s="62"/>
    </row>
    <row r="20" spans="1:4" ht="16.5" thickBot="1">
      <c r="A20" s="63" t="s">
        <v>52</v>
      </c>
      <c r="B20" s="63"/>
      <c r="C20" s="63"/>
      <c r="D20" s="63"/>
    </row>
    <row r="21" spans="1:4" ht="32.25" thickBot="1">
      <c r="A21" s="52" t="s">
        <v>27</v>
      </c>
      <c r="B21" s="14" t="s">
        <v>41</v>
      </c>
      <c r="C21" s="14" t="s">
        <v>42</v>
      </c>
      <c r="D21" s="53" t="s">
        <v>29</v>
      </c>
    </row>
    <row r="22" spans="1:4" ht="15">
      <c r="A22" s="15" t="s">
        <v>1</v>
      </c>
      <c r="B22" s="16">
        <v>104</v>
      </c>
      <c r="C22" s="16">
        <v>320</v>
      </c>
      <c r="D22" s="16">
        <f aca="true" t="shared" si="1" ref="D22:D30">SUM(B22:C22)</f>
        <v>424</v>
      </c>
    </row>
    <row r="23" spans="1:4" ht="15">
      <c r="A23" s="17" t="s">
        <v>2</v>
      </c>
      <c r="B23" s="18">
        <v>77</v>
      </c>
      <c r="C23" s="18">
        <v>168</v>
      </c>
      <c r="D23" s="18">
        <f t="shared" si="1"/>
        <v>245</v>
      </c>
    </row>
    <row r="24" spans="1:4" ht="15">
      <c r="A24" s="17" t="s">
        <v>48</v>
      </c>
      <c r="B24" s="18">
        <v>52</v>
      </c>
      <c r="C24" s="18">
        <v>14</v>
      </c>
      <c r="D24" s="18">
        <f t="shared" si="1"/>
        <v>66</v>
      </c>
    </row>
    <row r="25" spans="1:4" ht="15">
      <c r="A25" s="17" t="s">
        <v>4</v>
      </c>
      <c r="B25" s="18">
        <v>46</v>
      </c>
      <c r="C25" s="18">
        <v>7</v>
      </c>
      <c r="D25" s="18">
        <f t="shared" si="1"/>
        <v>53</v>
      </c>
    </row>
    <row r="26" spans="1:4" ht="15">
      <c r="A26" s="17" t="s">
        <v>50</v>
      </c>
      <c r="B26" s="18">
        <v>9</v>
      </c>
      <c r="C26" s="18"/>
      <c r="D26" s="18">
        <f t="shared" si="1"/>
        <v>9</v>
      </c>
    </row>
    <row r="27" spans="1:4" ht="15">
      <c r="A27" s="17" t="s">
        <v>7</v>
      </c>
      <c r="B27" s="18">
        <v>20</v>
      </c>
      <c r="C27" s="18">
        <v>29</v>
      </c>
      <c r="D27" s="18">
        <f t="shared" si="1"/>
        <v>49</v>
      </c>
    </row>
    <row r="28" spans="1:4" ht="15">
      <c r="A28" s="17" t="s">
        <v>8</v>
      </c>
      <c r="B28" s="18">
        <v>43</v>
      </c>
      <c r="C28" s="18">
        <v>71</v>
      </c>
      <c r="D28" s="18">
        <f t="shared" si="1"/>
        <v>114</v>
      </c>
    </row>
    <row r="29" spans="1:4" ht="15">
      <c r="A29" s="6" t="s">
        <v>21</v>
      </c>
      <c r="B29" s="18">
        <v>9</v>
      </c>
      <c r="C29" s="18">
        <v>20</v>
      </c>
      <c r="D29" s="18">
        <f t="shared" si="1"/>
        <v>29</v>
      </c>
    </row>
    <row r="30" spans="1:4" ht="15">
      <c r="A30" s="17" t="s">
        <v>22</v>
      </c>
      <c r="B30" s="18">
        <v>11</v>
      </c>
      <c r="C30" s="18">
        <v>28</v>
      </c>
      <c r="D30" s="18">
        <f t="shared" si="1"/>
        <v>39</v>
      </c>
    </row>
    <row r="31" spans="1:4" ht="15">
      <c r="A31" s="17" t="s">
        <v>23</v>
      </c>
      <c r="B31" s="18">
        <v>27</v>
      </c>
      <c r="C31" s="18"/>
      <c r="D31" s="18">
        <f>SUM(B31:C31)</f>
        <v>27</v>
      </c>
    </row>
    <row r="32" spans="1:4" ht="15.75" thickBot="1">
      <c r="A32" s="17" t="s">
        <v>24</v>
      </c>
      <c r="B32" s="18">
        <v>6</v>
      </c>
      <c r="C32" s="18">
        <v>140</v>
      </c>
      <c r="D32" s="18">
        <f>SUM(B32:C32)</f>
        <v>146</v>
      </c>
    </row>
    <row r="33" spans="1:4" ht="16.5" thickBot="1">
      <c r="A33" s="19" t="s">
        <v>29</v>
      </c>
      <c r="B33" s="20">
        <f>SUM(B22:B32)</f>
        <v>404</v>
      </c>
      <c r="C33" s="20">
        <f>SUM(C22:C32)</f>
        <v>797</v>
      </c>
      <c r="D33" s="21">
        <f>SUM(D22:D32)</f>
        <v>1201</v>
      </c>
    </row>
    <row r="34" ht="12.75">
      <c r="A34" s="1"/>
    </row>
    <row r="35" ht="12.75">
      <c r="A35" s="1"/>
    </row>
    <row r="36" ht="12.75">
      <c r="A36" s="1"/>
    </row>
    <row r="37" spans="1:4" ht="15.75">
      <c r="A37" s="62" t="s">
        <v>40</v>
      </c>
      <c r="B37" s="62"/>
      <c r="C37" s="62"/>
      <c r="D37" s="62"/>
    </row>
    <row r="38" spans="1:4" ht="16.5" thickBot="1">
      <c r="A38" s="79" t="s">
        <v>56</v>
      </c>
      <c r="B38" s="79"/>
      <c r="C38" s="79"/>
      <c r="D38" s="79"/>
    </row>
    <row r="39" spans="1:4" ht="32.25" thickBot="1">
      <c r="A39" s="52" t="s">
        <v>27</v>
      </c>
      <c r="B39" s="14" t="s">
        <v>41</v>
      </c>
      <c r="C39" s="14" t="s">
        <v>42</v>
      </c>
      <c r="D39" s="53" t="s">
        <v>29</v>
      </c>
    </row>
    <row r="40" spans="1:4" ht="15">
      <c r="A40" s="15" t="s">
        <v>1</v>
      </c>
      <c r="B40" s="16">
        <v>348</v>
      </c>
      <c r="C40" s="16">
        <v>989</v>
      </c>
      <c r="D40" s="16">
        <f aca="true" t="shared" si="2" ref="D40:D48">SUM(B40:C40)</f>
        <v>1337</v>
      </c>
    </row>
    <row r="41" spans="1:4" ht="15">
      <c r="A41" s="17" t="s">
        <v>2</v>
      </c>
      <c r="B41" s="18">
        <v>117</v>
      </c>
      <c r="C41" s="18">
        <v>196</v>
      </c>
      <c r="D41" s="18">
        <f t="shared" si="2"/>
        <v>313</v>
      </c>
    </row>
    <row r="42" spans="1:4" ht="15">
      <c r="A42" s="17" t="s">
        <v>48</v>
      </c>
      <c r="B42" s="18">
        <v>44</v>
      </c>
      <c r="C42" s="18">
        <v>21</v>
      </c>
      <c r="D42" s="18">
        <f t="shared" si="2"/>
        <v>65</v>
      </c>
    </row>
    <row r="43" spans="1:4" ht="15">
      <c r="A43" s="17" t="s">
        <v>4</v>
      </c>
      <c r="B43" s="18">
        <v>29</v>
      </c>
      <c r="C43" s="18">
        <v>19</v>
      </c>
      <c r="D43" s="18">
        <f t="shared" si="2"/>
        <v>48</v>
      </c>
    </row>
    <row r="44" spans="1:4" ht="15">
      <c r="A44" s="17" t="s">
        <v>50</v>
      </c>
      <c r="B44" s="18">
        <v>14</v>
      </c>
      <c r="C44" s="18"/>
      <c r="D44" s="18">
        <f t="shared" si="2"/>
        <v>14</v>
      </c>
    </row>
    <row r="45" spans="1:4" ht="15">
      <c r="A45" s="17" t="s">
        <v>7</v>
      </c>
      <c r="B45" s="18">
        <v>18</v>
      </c>
      <c r="C45" s="18">
        <v>21</v>
      </c>
      <c r="D45" s="18">
        <f t="shared" si="2"/>
        <v>39</v>
      </c>
    </row>
    <row r="46" spans="1:4" ht="15">
      <c r="A46" s="17" t="s">
        <v>8</v>
      </c>
      <c r="B46" s="18">
        <v>42</v>
      </c>
      <c r="C46" s="18">
        <v>92</v>
      </c>
      <c r="D46" s="18">
        <f t="shared" si="2"/>
        <v>134</v>
      </c>
    </row>
    <row r="47" spans="1:4" ht="15">
      <c r="A47" s="6" t="s">
        <v>21</v>
      </c>
      <c r="B47" s="18">
        <v>10</v>
      </c>
      <c r="C47" s="18">
        <v>17</v>
      </c>
      <c r="D47" s="18">
        <f t="shared" si="2"/>
        <v>27</v>
      </c>
    </row>
    <row r="48" spans="1:4" ht="15">
      <c r="A48" s="17" t="s">
        <v>22</v>
      </c>
      <c r="B48" s="18">
        <v>6</v>
      </c>
      <c r="C48" s="18">
        <v>55</v>
      </c>
      <c r="D48" s="18">
        <f t="shared" si="2"/>
        <v>61</v>
      </c>
    </row>
    <row r="49" spans="1:4" ht="15">
      <c r="A49" s="17" t="s">
        <v>23</v>
      </c>
      <c r="B49" s="18">
        <v>23</v>
      </c>
      <c r="C49" s="18"/>
      <c r="D49" s="18">
        <f>SUM(B49:C49)</f>
        <v>23</v>
      </c>
    </row>
    <row r="50" spans="1:4" ht="15.75" thickBot="1">
      <c r="A50" s="17" t="s">
        <v>24</v>
      </c>
      <c r="B50" s="18">
        <v>17</v>
      </c>
      <c r="C50" s="18">
        <v>174</v>
      </c>
      <c r="D50" s="18">
        <f>SUM(B50:C50)</f>
        <v>191</v>
      </c>
    </row>
    <row r="51" spans="1:4" ht="16.5" thickBot="1">
      <c r="A51" s="19" t="s">
        <v>29</v>
      </c>
      <c r="B51" s="20">
        <f>SUM(B40:B50)</f>
        <v>668</v>
      </c>
      <c r="C51" s="20">
        <f>SUM(C40:C50)</f>
        <v>1584</v>
      </c>
      <c r="D51" s="21">
        <f>SUM(D40:D50)</f>
        <v>2252</v>
      </c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</sheetData>
  <sheetProtection/>
  <mergeCells count="6">
    <mergeCell ref="A1:D1"/>
    <mergeCell ref="A2:D2"/>
    <mergeCell ref="A19:D19"/>
    <mergeCell ref="A20:D20"/>
    <mergeCell ref="A37:D37"/>
    <mergeCell ref="A38:D38"/>
  </mergeCells>
  <printOptions horizontalCentered="1" verticalCentered="1"/>
  <pageMargins left="0.15748031496062992" right="0.1968503937007874" top="0.1968503937007874" bottom="0.2755905511811024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doriss</dc:creator>
  <cp:keywords/>
  <dc:description/>
  <cp:lastModifiedBy>Cecilia Guzman</cp:lastModifiedBy>
  <cp:lastPrinted>2021-10-11T14:29:01Z</cp:lastPrinted>
  <dcterms:created xsi:type="dcterms:W3CDTF">2005-07-06T17:19:56Z</dcterms:created>
  <dcterms:modified xsi:type="dcterms:W3CDTF">2021-10-11T14:29:41Z</dcterms:modified>
  <cp:category/>
  <cp:version/>
  <cp:contentType/>
  <cp:contentStatus/>
</cp:coreProperties>
</file>