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1000" activeTab="0"/>
  </bookViews>
  <sheets>
    <sheet name="OCTUBRE 2021" sheetId="1" r:id="rId1"/>
    <sheet name="RENOVACIONES " sheetId="2" r:id="rId2"/>
    <sheet name="CAMBIO DE CAT " sheetId="3" r:id="rId3"/>
    <sheet name="RE-EXAMENES " sheetId="4" r:id="rId4"/>
  </sheets>
  <definedNames>
    <definedName name="_xlnm.Print_Area" localSheetId="2">'CAMBIO DE CAT '!$A$1:$D$21</definedName>
    <definedName name="_xlnm.Print_Area" localSheetId="0">'OCTUBRE 2021'!$A$2:$N$38</definedName>
    <definedName name="_xlnm.Print_Area" localSheetId="3">'RE-EXAMENES '!$A$1:$D$20</definedName>
    <definedName name="_xlnm.Print_Area" localSheetId="1">'RENOVACIONES '!$A$1:$H$27</definedName>
    <definedName name="_xlnm.Print_Titles" localSheetId="2">'CAMBIO DE CAT '!$1:$2</definedName>
    <definedName name="_xlnm.Print_Titles" localSheetId="3">'RE-EXAMENES '!$1:$2</definedName>
    <definedName name="_xlnm.Print_Titles" localSheetId="1">'RENOVACIONES '!$1:$2</definedName>
  </definedNames>
  <calcPr fullCalcOnLoad="1"/>
</workbook>
</file>

<file path=xl/sharedStrings.xml><?xml version="1.0" encoding="utf-8"?>
<sst xmlns="http://schemas.openxmlformats.org/spreadsheetml/2006/main" count="370" uniqueCount="75">
  <si>
    <t>MODULOS</t>
  </si>
  <si>
    <t>SANTO DOMINGO</t>
  </si>
  <si>
    <t>SANTIAGO</t>
  </si>
  <si>
    <t>TOTAL GENERAL</t>
  </si>
  <si>
    <t>AZUA</t>
  </si>
  <si>
    <t>SAN FCO MACORIS</t>
  </si>
  <si>
    <t>MULT-CHURCHILL</t>
  </si>
  <si>
    <t>PUERTO PLATA</t>
  </si>
  <si>
    <t>MAO</t>
  </si>
  <si>
    <t xml:space="preserve">       NUEVO</t>
  </si>
  <si>
    <t>Cambio de Diplomatico</t>
  </si>
  <si>
    <t>Categoria (5)</t>
  </si>
  <si>
    <t>Cambio de Categoria</t>
  </si>
  <si>
    <t>Oficial a Civil</t>
  </si>
  <si>
    <t>Duplicados</t>
  </si>
  <si>
    <t>Renovacion</t>
  </si>
  <si>
    <t>Licencia de Motorista</t>
  </si>
  <si>
    <t>Licencia de  Conducir</t>
  </si>
  <si>
    <t>Carnet de   Aprendizaje</t>
  </si>
  <si>
    <t>HIGUEY</t>
  </si>
  <si>
    <t>BARAHONA</t>
  </si>
  <si>
    <t>SAN JUAN DE LA M.</t>
  </si>
  <si>
    <t>NAGUA</t>
  </si>
  <si>
    <t>LA VEGA</t>
  </si>
  <si>
    <t>POLICIA SANTIAGO</t>
  </si>
  <si>
    <t xml:space="preserve">MODULOS </t>
  </si>
  <si>
    <t>Cambio de Civil a Policia</t>
  </si>
  <si>
    <t>TOTAL GRAL</t>
  </si>
  <si>
    <t xml:space="preserve">Total </t>
  </si>
  <si>
    <t>POLICIA STO DGO</t>
  </si>
  <si>
    <t>CATEGORIA (01)</t>
  </si>
  <si>
    <t>CATEGORIA (02)</t>
  </si>
  <si>
    <t>CATEGORIA (03)</t>
  </si>
  <si>
    <t>CATEGORIA (04)</t>
  </si>
  <si>
    <t>CATEGORIA (05)</t>
  </si>
  <si>
    <t>ESTADISTICA DE RENOVACIONES LICENCIAS POR CATEGORIA</t>
  </si>
  <si>
    <t xml:space="preserve">ESTADISTICA DE RE-EXAMEN TEORICO Y PRACTICO </t>
  </si>
  <si>
    <t>Re-examen Teorico</t>
  </si>
  <si>
    <t>Re-examen Practico</t>
  </si>
  <si>
    <t>Cambio de Transmision</t>
  </si>
  <si>
    <t>ESTADISTICA DE CAMBIO DE CATEGORIA</t>
  </si>
  <si>
    <t>Militar a Civil</t>
  </si>
  <si>
    <t>MEGACENTRO</t>
  </si>
  <si>
    <t>SAMBIL</t>
  </si>
  <si>
    <t>ROMANA</t>
  </si>
  <si>
    <t>Licencia de  Motorista</t>
  </si>
  <si>
    <t xml:space="preserve">SAN FRANCISCO </t>
  </si>
  <si>
    <t>MILITARES</t>
  </si>
  <si>
    <t>Cambio de Civil a Militar</t>
  </si>
  <si>
    <t>Cambio de  Origen de Extranjero Dominicano</t>
  </si>
  <si>
    <t xml:space="preserve">Cambio de Militar a Policia </t>
  </si>
  <si>
    <t>CATEGORIA (00)</t>
  </si>
  <si>
    <t>ESTADISTICAS DE LICENCIAS DE CONDUCIR CONSOLIDADO DEL 01 DE OCTUBRE AL 31 DE DICIEMBRE DEL 2021</t>
  </si>
  <si>
    <t xml:space="preserve"> CONSOLIDADO 01 DE OCTUBRE AL 31 DE OCTUBRE 2021</t>
  </si>
  <si>
    <t xml:space="preserve"> CONSOLIDADO 01 DE OCTUBRE AL 31 DE DICIEMBRE 2021</t>
  </si>
  <si>
    <t xml:space="preserve"> 01 AL 31 DE OCTUBRE 2021</t>
  </si>
  <si>
    <t xml:space="preserve">  01 AL 31 OCTUBRE 2021</t>
  </si>
  <si>
    <t xml:space="preserve">  LICENCIAS DE CONDUCIR CIVILES</t>
  </si>
  <si>
    <t xml:space="preserve"> LICENCIAS DE CONDUCIR POLICIA</t>
  </si>
  <si>
    <t xml:space="preserve"> LICENCIAS DE CONDUCIR MILITARES</t>
  </si>
  <si>
    <t xml:space="preserve">  01 AL 31 DE OCTUBRE 2021</t>
  </si>
  <si>
    <t xml:space="preserve"> CONSOLIDADO DEL  01 DE OCTUBRE AL 31 DE DICIEMBREBRE 2021</t>
  </si>
  <si>
    <t xml:space="preserve"> RE-EXAMEN TEORICO Y PRACTICO </t>
  </si>
  <si>
    <t>BLUE MALL</t>
  </si>
  <si>
    <t>NEW YORK</t>
  </si>
  <si>
    <t xml:space="preserve"> LICENCIAS DE CONDUCIR CIVILES</t>
  </si>
  <si>
    <t xml:space="preserve"> 01 AL 30 DE NOVIEMBRE 2021</t>
  </si>
  <si>
    <t xml:space="preserve"> 01 AL 31 DE DICIEMRE 2021</t>
  </si>
  <si>
    <t>LICENCIAS DE CONDUCIR POLICIA</t>
  </si>
  <si>
    <t xml:space="preserve"> RENOVACIONES LICENCIAS POR CATEGORIA</t>
  </si>
  <si>
    <t xml:space="preserve"> 01 AL 31 DE DICIEMBRE 2021</t>
  </si>
  <si>
    <t xml:space="preserve"> CAMBIO DE CATEGORIA</t>
  </si>
  <si>
    <t xml:space="preserve">  01 AL 30 DE NOVIEMBRE 2021</t>
  </si>
  <si>
    <t>CAMBIO DE CATEGORIA</t>
  </si>
  <si>
    <t xml:space="preserve">  01 AL 31 DE DICIEMBRE 2021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</si>
</sst>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mmm\-yyyy"/>
    <numFmt numFmtId="179" formatCode="[$-1C0A]dddd\,\ dd&quot; de &quot;mmmm&quot; de &quot;yyyy"/>
    <numFmt numFmtId="180" formatCode="0_);[Red]\(0\)"/>
    <numFmt numFmtId="181" formatCode="000,000"/>
    <numFmt numFmtId="182" formatCode="000,000,000"/>
    <numFmt numFmtId="183" formatCode="00,000"/>
    <numFmt numFmtId="184" formatCode="[$-1C0A]hh:mm:ss\ AM/PM"/>
    <numFmt numFmtId="185" formatCode="_0\,000"/>
    <numFmt numFmtId="186" formatCode="&quot;RD$&quot;#,##0"/>
    <numFmt numFmtId="187" formatCode="&quot;RD$&quot;000,000.00##0"/>
    <numFmt numFmtId="188" formatCode="&quot;RD$&quot;000,000.00"/>
    <numFmt numFmtId="189" formatCode="&quot;RD$&quot;00,000.00"/>
    <numFmt numFmtId="190" formatCode="&quot;RD$&quot;000,000,000.00,"/>
    <numFmt numFmtId="191" formatCode="&quot;RD$&quot;0,000,000.00"/>
    <numFmt numFmtId="192" formatCode="&quot;RD$&quot;000.00"/>
    <numFmt numFmtId="193" formatCode="&quot;RD$&quot;0,000.00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sz val="12"/>
      <name val="Open Sans"/>
      <family val="2"/>
    </font>
    <font>
      <b/>
      <sz val="9"/>
      <name val="Open Sans"/>
      <family val="2"/>
    </font>
    <font>
      <sz val="9"/>
      <name val="Open Sans"/>
      <family val="2"/>
    </font>
    <font>
      <b/>
      <sz val="14"/>
      <name val="Open Sans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Open 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Open Sans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4" fontId="6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4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4" fontId="9" fillId="0" borderId="12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14" fontId="5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4" fontId="9" fillId="0" borderId="23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27" borderId="0" xfId="53" applyFont="1" applyFill="1" applyAlignment="1">
      <alignment horizontal="center"/>
      <protection/>
    </xf>
    <xf numFmtId="0" fontId="2" fillId="27" borderId="0" xfId="0" applyFont="1" applyFill="1" applyBorder="1" applyAlignment="1">
      <alignment horizontal="center"/>
    </xf>
    <xf numFmtId="0" fontId="2" fillId="27" borderId="0" xfId="0" applyFont="1" applyFill="1" applyAlignment="1">
      <alignment horizontal="center"/>
    </xf>
    <xf numFmtId="0" fontId="2" fillId="27" borderId="24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177" fontId="2" fillId="27" borderId="24" xfId="49" applyFont="1" applyFill="1" applyBorder="1" applyAlignment="1">
      <alignment horizontal="center"/>
    </xf>
    <xf numFmtId="0" fontId="12" fillId="6" borderId="0" xfId="0" applyFont="1" applyFill="1" applyAlignment="1">
      <alignment/>
    </xf>
    <xf numFmtId="0" fontId="0" fillId="6" borderId="0" xfId="0" applyFill="1" applyAlignment="1">
      <alignment/>
    </xf>
    <xf numFmtId="177" fontId="10" fillId="6" borderId="0" xfId="49" applyFont="1" applyFill="1" applyBorder="1" applyAlignment="1">
      <alignment horizontal="center"/>
    </xf>
    <xf numFmtId="0" fontId="48" fillId="27" borderId="24" xfId="0" applyFont="1" applyFill="1" applyBorder="1" applyAlignment="1">
      <alignment horizontal="center"/>
    </xf>
    <xf numFmtId="0" fontId="10" fillId="6" borderId="24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N2"/>
    </sheetView>
  </sheetViews>
  <sheetFormatPr defaultColWidth="11.421875" defaultRowHeight="12.75"/>
  <cols>
    <col min="1" max="1" width="16.7109375" style="2" bestFit="1" customWidth="1"/>
    <col min="2" max="2" width="11.28125" style="9" bestFit="1" customWidth="1"/>
    <col min="3" max="3" width="16.421875" style="2" bestFit="1" customWidth="1"/>
    <col min="4" max="4" width="11.57421875" style="2" bestFit="1" customWidth="1"/>
    <col min="5" max="6" width="10.8515625" style="2" bestFit="1" customWidth="1"/>
    <col min="7" max="7" width="10.57421875" style="2" customWidth="1"/>
    <col min="8" max="8" width="11.8515625" style="2" customWidth="1"/>
    <col min="9" max="9" width="8.7109375" style="2" customWidth="1"/>
    <col min="10" max="10" width="9.00390625" style="2" customWidth="1"/>
    <col min="11" max="11" width="11.421875" style="2" customWidth="1"/>
    <col min="12" max="12" width="10.00390625" style="2" customWidth="1"/>
    <col min="13" max="13" width="9.00390625" style="2" customWidth="1"/>
    <col min="14" max="14" width="9.8515625" style="2" customWidth="1"/>
    <col min="15" max="79" width="11.421875" style="1" customWidth="1"/>
    <col min="80" max="16384" width="11.421875" style="2" customWidth="1"/>
  </cols>
  <sheetData>
    <row r="1" spans="1:14" ht="12.75">
      <c r="A1" s="82" t="s">
        <v>52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22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2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22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22.5" customHeight="1">
      <c r="A5" s="78" t="s">
        <v>57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16.5" thickBot="1">
      <c r="A6" s="79" t="s">
        <v>56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79" s="27" customFormat="1" ht="36" customHeight="1" thickBot="1">
      <c r="A7" s="67" t="s">
        <v>0</v>
      </c>
      <c r="B7" s="69" t="s">
        <v>9</v>
      </c>
      <c r="C7" s="70"/>
      <c r="D7" s="71"/>
      <c r="E7" s="67" t="s">
        <v>15</v>
      </c>
      <c r="F7" s="65" t="s">
        <v>14</v>
      </c>
      <c r="G7" s="65" t="s">
        <v>12</v>
      </c>
      <c r="H7" s="65" t="s">
        <v>39</v>
      </c>
      <c r="I7" s="65" t="s">
        <v>13</v>
      </c>
      <c r="J7" s="65" t="s">
        <v>41</v>
      </c>
      <c r="K7" s="65" t="s">
        <v>10</v>
      </c>
      <c r="L7" s="65" t="s">
        <v>49</v>
      </c>
      <c r="M7" s="65" t="s">
        <v>11</v>
      </c>
      <c r="N7" s="65" t="s">
        <v>3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</row>
    <row r="8" spans="1:14" s="33" customFormat="1" ht="24.75" thickBot="1">
      <c r="A8" s="68"/>
      <c r="B8" s="28" t="s">
        <v>18</v>
      </c>
      <c r="C8" s="29" t="s">
        <v>17</v>
      </c>
      <c r="D8" s="29" t="s">
        <v>16</v>
      </c>
      <c r="E8" s="68"/>
      <c r="F8" s="66"/>
      <c r="G8" s="66"/>
      <c r="H8" s="66"/>
      <c r="I8" s="66"/>
      <c r="J8" s="66"/>
      <c r="K8" s="66"/>
      <c r="L8" s="66"/>
      <c r="M8" s="66"/>
      <c r="N8" s="66"/>
    </row>
    <row r="9" spans="1:14" s="33" customFormat="1" ht="12">
      <c r="A9" s="34" t="s">
        <v>1</v>
      </c>
      <c r="B9" s="48">
        <v>5176</v>
      </c>
      <c r="C9" s="48">
        <v>4259</v>
      </c>
      <c r="D9" s="48">
        <v>36</v>
      </c>
      <c r="E9" s="48">
        <v>3380</v>
      </c>
      <c r="F9" s="48">
        <v>310</v>
      </c>
      <c r="G9" s="48">
        <v>470</v>
      </c>
      <c r="H9" s="48">
        <v>17</v>
      </c>
      <c r="I9" s="48">
        <v>30</v>
      </c>
      <c r="J9" s="48">
        <v>58</v>
      </c>
      <c r="K9" s="48">
        <v>12</v>
      </c>
      <c r="L9" s="48">
        <v>84</v>
      </c>
      <c r="M9" s="48">
        <v>36</v>
      </c>
      <c r="N9" s="35">
        <f aca="true" t="shared" si="0" ref="N9:N23">SUM(B9:M9)</f>
        <v>13868</v>
      </c>
    </row>
    <row r="10" spans="1:14" s="33" customFormat="1" ht="12">
      <c r="A10" s="34" t="s">
        <v>6</v>
      </c>
      <c r="B10" s="48"/>
      <c r="C10" s="48"/>
      <c r="D10" s="48"/>
      <c r="E10" s="48">
        <v>7363</v>
      </c>
      <c r="F10" s="48">
        <v>287</v>
      </c>
      <c r="G10" s="48"/>
      <c r="H10" s="48"/>
      <c r="I10" s="48"/>
      <c r="J10" s="48"/>
      <c r="K10" s="48"/>
      <c r="L10" s="48"/>
      <c r="M10" s="48"/>
      <c r="N10" s="31">
        <f t="shared" si="0"/>
        <v>7650</v>
      </c>
    </row>
    <row r="11" spans="1:14" s="33" customFormat="1" ht="12">
      <c r="A11" s="34" t="s">
        <v>2</v>
      </c>
      <c r="B11" s="48">
        <v>1732</v>
      </c>
      <c r="C11" s="48">
        <v>1595</v>
      </c>
      <c r="D11" s="48"/>
      <c r="E11" s="48">
        <v>2193</v>
      </c>
      <c r="F11" s="48">
        <v>125</v>
      </c>
      <c r="G11" s="48">
        <v>149</v>
      </c>
      <c r="H11" s="48">
        <v>4</v>
      </c>
      <c r="I11" s="48"/>
      <c r="J11" s="48"/>
      <c r="K11" s="48"/>
      <c r="L11" s="48"/>
      <c r="M11" s="48">
        <v>2</v>
      </c>
      <c r="N11" s="31">
        <f t="shared" si="0"/>
        <v>5800</v>
      </c>
    </row>
    <row r="12" spans="1:14" s="33" customFormat="1" ht="12">
      <c r="A12" s="34" t="s">
        <v>44</v>
      </c>
      <c r="B12" s="48">
        <v>1240</v>
      </c>
      <c r="C12" s="48">
        <v>999</v>
      </c>
      <c r="D12" s="48">
        <v>1</v>
      </c>
      <c r="E12" s="48">
        <v>1354</v>
      </c>
      <c r="F12" s="48">
        <v>80</v>
      </c>
      <c r="G12" s="48">
        <v>90</v>
      </c>
      <c r="H12" s="48">
        <v>6</v>
      </c>
      <c r="I12" s="48"/>
      <c r="J12" s="48"/>
      <c r="K12" s="48"/>
      <c r="L12" s="48"/>
      <c r="M12" s="48"/>
      <c r="N12" s="31">
        <f t="shared" si="0"/>
        <v>3770</v>
      </c>
    </row>
    <row r="13" spans="1:14" s="33" customFormat="1" ht="12">
      <c r="A13" s="34" t="s">
        <v>4</v>
      </c>
      <c r="B13" s="48">
        <v>826</v>
      </c>
      <c r="C13" s="48">
        <v>740</v>
      </c>
      <c r="D13" s="48">
        <v>17</v>
      </c>
      <c r="E13" s="48">
        <v>659</v>
      </c>
      <c r="F13" s="48">
        <v>40</v>
      </c>
      <c r="G13" s="48">
        <v>94</v>
      </c>
      <c r="H13" s="48"/>
      <c r="I13" s="48"/>
      <c r="J13" s="48"/>
      <c r="K13" s="48"/>
      <c r="L13" s="48"/>
      <c r="M13" s="48"/>
      <c r="N13" s="31">
        <f t="shared" si="0"/>
        <v>2376</v>
      </c>
    </row>
    <row r="14" spans="1:14" s="33" customFormat="1" ht="12">
      <c r="A14" s="34" t="s">
        <v>42</v>
      </c>
      <c r="B14" s="48"/>
      <c r="C14" s="48"/>
      <c r="D14" s="48"/>
      <c r="E14" s="48">
        <v>2473</v>
      </c>
      <c r="F14" s="48">
        <v>155</v>
      </c>
      <c r="G14" s="48"/>
      <c r="H14" s="48"/>
      <c r="I14" s="48"/>
      <c r="J14" s="48"/>
      <c r="K14" s="48"/>
      <c r="L14" s="48"/>
      <c r="M14" s="48"/>
      <c r="N14" s="31">
        <f t="shared" si="0"/>
        <v>2628</v>
      </c>
    </row>
    <row r="15" spans="1:14" s="33" customFormat="1" ht="12">
      <c r="A15" s="34" t="s">
        <v>5</v>
      </c>
      <c r="B15" s="48">
        <v>590</v>
      </c>
      <c r="C15" s="48">
        <v>564</v>
      </c>
      <c r="D15" s="48">
        <v>1</v>
      </c>
      <c r="E15" s="48">
        <v>1522</v>
      </c>
      <c r="F15" s="48">
        <v>44</v>
      </c>
      <c r="G15" s="48">
        <v>32</v>
      </c>
      <c r="H15" s="48">
        <v>2</v>
      </c>
      <c r="I15" s="48"/>
      <c r="J15" s="48"/>
      <c r="K15" s="48"/>
      <c r="L15" s="48"/>
      <c r="M15" s="48"/>
      <c r="N15" s="31">
        <f t="shared" si="0"/>
        <v>2755</v>
      </c>
    </row>
    <row r="16" spans="1:14" s="33" customFormat="1" ht="12">
      <c r="A16" s="34" t="s">
        <v>7</v>
      </c>
      <c r="B16" s="48">
        <v>333</v>
      </c>
      <c r="C16" s="48">
        <v>332</v>
      </c>
      <c r="D16" s="48">
        <v>57</v>
      </c>
      <c r="E16" s="48">
        <v>1197</v>
      </c>
      <c r="F16" s="48">
        <v>33</v>
      </c>
      <c r="G16" s="48">
        <v>31</v>
      </c>
      <c r="H16" s="48">
        <v>3</v>
      </c>
      <c r="I16" s="48"/>
      <c r="J16" s="48"/>
      <c r="K16" s="48"/>
      <c r="L16" s="48"/>
      <c r="M16" s="48"/>
      <c r="N16" s="31">
        <f t="shared" si="0"/>
        <v>1986</v>
      </c>
    </row>
    <row r="17" spans="1:14" s="33" customFormat="1" ht="12">
      <c r="A17" s="34" t="s">
        <v>8</v>
      </c>
      <c r="B17" s="48">
        <v>390</v>
      </c>
      <c r="C17" s="48">
        <v>365</v>
      </c>
      <c r="D17" s="48">
        <v>31</v>
      </c>
      <c r="E17" s="48">
        <v>1529</v>
      </c>
      <c r="F17" s="48">
        <v>34</v>
      </c>
      <c r="G17" s="48">
        <v>42</v>
      </c>
      <c r="H17" s="48">
        <v>4</v>
      </c>
      <c r="I17" s="48"/>
      <c r="J17" s="48"/>
      <c r="K17" s="48"/>
      <c r="L17" s="48"/>
      <c r="M17" s="48"/>
      <c r="N17" s="31">
        <f t="shared" si="0"/>
        <v>2395</v>
      </c>
    </row>
    <row r="18" spans="1:14" s="33" customFormat="1" ht="12">
      <c r="A18" s="34" t="s">
        <v>19</v>
      </c>
      <c r="B18" s="48"/>
      <c r="C18" s="48"/>
      <c r="D18" s="48"/>
      <c r="E18" s="48">
        <v>894</v>
      </c>
      <c r="F18" s="48">
        <v>51</v>
      </c>
      <c r="G18" s="48"/>
      <c r="H18" s="48"/>
      <c r="I18" s="48"/>
      <c r="J18" s="48"/>
      <c r="K18" s="48"/>
      <c r="L18" s="48"/>
      <c r="M18" s="48"/>
      <c r="N18" s="31">
        <f t="shared" si="0"/>
        <v>945</v>
      </c>
    </row>
    <row r="19" spans="1:14" s="33" customFormat="1" ht="12">
      <c r="A19" s="34" t="s">
        <v>20</v>
      </c>
      <c r="B19" s="48">
        <v>190</v>
      </c>
      <c r="C19" s="48">
        <v>176</v>
      </c>
      <c r="D19" s="48">
        <v>7</v>
      </c>
      <c r="E19" s="48">
        <v>292</v>
      </c>
      <c r="F19" s="48">
        <v>12</v>
      </c>
      <c r="G19" s="48">
        <v>33</v>
      </c>
      <c r="H19" s="48"/>
      <c r="I19" s="48"/>
      <c r="J19" s="48"/>
      <c r="K19" s="48"/>
      <c r="L19" s="48"/>
      <c r="M19" s="48"/>
      <c r="N19" s="31">
        <f t="shared" si="0"/>
        <v>710</v>
      </c>
    </row>
    <row r="20" spans="1:14" s="33" customFormat="1" ht="12">
      <c r="A20" s="34" t="s">
        <v>21</v>
      </c>
      <c r="B20" s="48">
        <v>148</v>
      </c>
      <c r="C20" s="48">
        <v>131</v>
      </c>
      <c r="D20" s="48">
        <v>2</v>
      </c>
      <c r="E20" s="48">
        <v>351</v>
      </c>
      <c r="F20" s="48">
        <v>9</v>
      </c>
      <c r="G20" s="48">
        <v>22</v>
      </c>
      <c r="H20" s="48"/>
      <c r="I20" s="48"/>
      <c r="J20" s="48"/>
      <c r="K20" s="48"/>
      <c r="L20" s="48"/>
      <c r="M20" s="48"/>
      <c r="N20" s="31">
        <f t="shared" si="0"/>
        <v>663</v>
      </c>
    </row>
    <row r="21" spans="1:14" s="33" customFormat="1" ht="12">
      <c r="A21" s="34" t="s">
        <v>22</v>
      </c>
      <c r="B21" s="48">
        <v>402</v>
      </c>
      <c r="C21" s="48">
        <v>379</v>
      </c>
      <c r="D21" s="48">
        <v>5</v>
      </c>
      <c r="E21" s="48">
        <v>519</v>
      </c>
      <c r="F21" s="48">
        <v>25</v>
      </c>
      <c r="G21" s="48">
        <v>39</v>
      </c>
      <c r="H21" s="48">
        <v>2</v>
      </c>
      <c r="I21" s="48"/>
      <c r="J21" s="48"/>
      <c r="K21" s="48"/>
      <c r="L21" s="48"/>
      <c r="M21" s="48"/>
      <c r="N21" s="31">
        <f t="shared" si="0"/>
        <v>1371</v>
      </c>
    </row>
    <row r="22" spans="1:14" s="33" customFormat="1" ht="12">
      <c r="A22" s="38" t="s">
        <v>23</v>
      </c>
      <c r="B22" s="48">
        <v>1058</v>
      </c>
      <c r="C22" s="48">
        <v>911</v>
      </c>
      <c r="D22" s="48">
        <v>172</v>
      </c>
      <c r="E22" s="48">
        <v>1552</v>
      </c>
      <c r="F22" s="48">
        <v>68</v>
      </c>
      <c r="G22" s="48"/>
      <c r="H22" s="48">
        <v>4</v>
      </c>
      <c r="I22" s="48"/>
      <c r="J22" s="48"/>
      <c r="K22" s="48"/>
      <c r="L22" s="48"/>
      <c r="M22" s="48"/>
      <c r="N22" s="31">
        <f t="shared" si="0"/>
        <v>3765</v>
      </c>
    </row>
    <row r="23" spans="1:14" ht="13.5" thickBot="1">
      <c r="A23" s="38" t="s">
        <v>43</v>
      </c>
      <c r="B23" s="48"/>
      <c r="C23" s="48"/>
      <c r="D23" s="48"/>
      <c r="E23" s="48">
        <v>1720</v>
      </c>
      <c r="F23" s="48">
        <v>124</v>
      </c>
      <c r="G23" s="48"/>
      <c r="H23" s="48"/>
      <c r="I23" s="48"/>
      <c r="J23" s="48"/>
      <c r="K23" s="48"/>
      <c r="L23" s="48"/>
      <c r="M23" s="48"/>
      <c r="N23" s="31">
        <f t="shared" si="0"/>
        <v>1844</v>
      </c>
    </row>
    <row r="24" spans="1:14" ht="13.5" thickBot="1">
      <c r="A24" s="39" t="s">
        <v>27</v>
      </c>
      <c r="B24" s="51">
        <f aca="true" t="shared" si="1" ref="B24:N24">SUM(B9:B23)</f>
        <v>12085</v>
      </c>
      <c r="C24" s="51">
        <f t="shared" si="1"/>
        <v>10451</v>
      </c>
      <c r="D24" s="51">
        <f t="shared" si="1"/>
        <v>329</v>
      </c>
      <c r="E24" s="51">
        <f t="shared" si="1"/>
        <v>26998</v>
      </c>
      <c r="F24" s="51">
        <f t="shared" si="1"/>
        <v>1397</v>
      </c>
      <c r="G24" s="51">
        <f t="shared" si="1"/>
        <v>1002</v>
      </c>
      <c r="H24" s="51">
        <f t="shared" si="1"/>
        <v>42</v>
      </c>
      <c r="I24" s="51">
        <f t="shared" si="1"/>
        <v>30</v>
      </c>
      <c r="J24" s="51">
        <f t="shared" si="1"/>
        <v>58</v>
      </c>
      <c r="K24" s="51">
        <f t="shared" si="1"/>
        <v>12</v>
      </c>
      <c r="L24" s="51">
        <f t="shared" si="1"/>
        <v>84</v>
      </c>
      <c r="M24" s="51">
        <f t="shared" si="1"/>
        <v>38</v>
      </c>
      <c r="N24" s="52">
        <f t="shared" si="1"/>
        <v>52526</v>
      </c>
    </row>
    <row r="25" ht="12.75">
      <c r="A25" s="1"/>
    </row>
    <row r="26" spans="1:79" s="27" customFormat="1" ht="51" customHeight="1">
      <c r="A26" s="2"/>
      <c r="B26" s="2"/>
      <c r="C26" s="80" t="s">
        <v>58</v>
      </c>
      <c r="D26" s="80"/>
      <c r="E26" s="80"/>
      <c r="F26" s="80"/>
      <c r="G26" s="80"/>
      <c r="H26" s="80"/>
      <c r="I26" s="80"/>
      <c r="J26" s="80"/>
      <c r="K26" s="80"/>
      <c r="L26" s="24"/>
      <c r="M26" s="24"/>
      <c r="N26" s="24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</row>
    <row r="27" spans="1:79" s="27" customFormat="1" ht="16.5" thickBot="1">
      <c r="A27" s="25"/>
      <c r="B27" s="25"/>
      <c r="C27" s="81" t="s">
        <v>55</v>
      </c>
      <c r="D27" s="81"/>
      <c r="E27" s="81"/>
      <c r="F27" s="81"/>
      <c r="G27" s="81"/>
      <c r="H27" s="81"/>
      <c r="I27" s="81"/>
      <c r="J27" s="81"/>
      <c r="K27" s="81"/>
      <c r="L27" s="25"/>
      <c r="M27" s="25"/>
      <c r="N27" s="25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</row>
    <row r="28" spans="1:79" s="27" customFormat="1" ht="36.75" thickBot="1">
      <c r="A28" s="26"/>
      <c r="B28" s="40"/>
      <c r="C28" s="41" t="s">
        <v>25</v>
      </c>
      <c r="D28" s="29" t="s">
        <v>17</v>
      </c>
      <c r="E28" s="29" t="s">
        <v>45</v>
      </c>
      <c r="F28" s="41" t="s">
        <v>15</v>
      </c>
      <c r="G28" s="41" t="s">
        <v>14</v>
      </c>
      <c r="H28" s="29" t="s">
        <v>12</v>
      </c>
      <c r="I28" s="45" t="s">
        <v>26</v>
      </c>
      <c r="J28" s="45" t="s">
        <v>50</v>
      </c>
      <c r="K28" s="29" t="s">
        <v>28</v>
      </c>
      <c r="L28" s="42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</row>
    <row r="29" spans="1:79" s="27" customFormat="1" ht="12">
      <c r="A29" s="26"/>
      <c r="B29" s="40"/>
      <c r="C29" s="30" t="s">
        <v>29</v>
      </c>
      <c r="D29" s="31">
        <v>97</v>
      </c>
      <c r="E29" s="31"/>
      <c r="F29" s="31">
        <v>260</v>
      </c>
      <c r="G29" s="31">
        <v>6</v>
      </c>
      <c r="H29" s="32">
        <v>38</v>
      </c>
      <c r="I29" s="46"/>
      <c r="J29" s="31"/>
      <c r="K29" s="31">
        <f>SUM(D29:J29)</f>
        <v>401</v>
      </c>
      <c r="L29" s="43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</row>
    <row r="30" spans="1:14" ht="12.75">
      <c r="A30" s="26"/>
      <c r="B30" s="40"/>
      <c r="C30" s="34" t="s">
        <v>24</v>
      </c>
      <c r="D30" s="35"/>
      <c r="E30" s="35"/>
      <c r="F30" s="35">
        <v>47</v>
      </c>
      <c r="G30" s="35">
        <v>1</v>
      </c>
      <c r="H30" s="36">
        <v>4</v>
      </c>
      <c r="I30" s="36"/>
      <c r="J30" s="31"/>
      <c r="K30" s="31">
        <f>SUM(D30:J30)</f>
        <v>52</v>
      </c>
      <c r="L30" s="43"/>
      <c r="M30" s="27"/>
      <c r="N30" s="27"/>
    </row>
    <row r="31" spans="1:14" ht="12.75">
      <c r="A31" s="26"/>
      <c r="B31" s="40"/>
      <c r="C31" s="44" t="s">
        <v>27</v>
      </c>
      <c r="D31" s="35">
        <f aca="true" t="shared" si="2" ref="D31:I31">SUM(D29:D30)</f>
        <v>97</v>
      </c>
      <c r="E31" s="35">
        <f t="shared" si="2"/>
        <v>0</v>
      </c>
      <c r="F31" s="35">
        <f t="shared" si="2"/>
        <v>307</v>
      </c>
      <c r="G31" s="35">
        <f t="shared" si="2"/>
        <v>7</v>
      </c>
      <c r="H31" s="35">
        <f t="shared" si="2"/>
        <v>42</v>
      </c>
      <c r="I31" s="47">
        <f t="shared" si="2"/>
        <v>0</v>
      </c>
      <c r="J31" s="35">
        <f>SUM(J29:J30)</f>
        <v>0</v>
      </c>
      <c r="K31" s="37">
        <f>SUM(K29:K30)</f>
        <v>453</v>
      </c>
      <c r="L31" s="43"/>
      <c r="M31" s="27"/>
      <c r="N31" s="27"/>
    </row>
    <row r="32" ht="12.75">
      <c r="A32" s="1"/>
    </row>
    <row r="33" spans="1:10" ht="15.75">
      <c r="A33" s="1"/>
      <c r="D33" s="80" t="s">
        <v>59</v>
      </c>
      <c r="E33" s="80"/>
      <c r="F33" s="80"/>
      <c r="G33" s="80"/>
      <c r="H33" s="80"/>
      <c r="I33" s="80"/>
      <c r="J33" s="80"/>
    </row>
    <row r="34" spans="1:10" ht="16.5" thickBot="1">
      <c r="A34" s="1"/>
      <c r="D34" s="81" t="s">
        <v>60</v>
      </c>
      <c r="E34" s="81"/>
      <c r="F34" s="81"/>
      <c r="G34" s="81"/>
      <c r="H34" s="81"/>
      <c r="I34" s="81"/>
      <c r="J34" s="81"/>
    </row>
    <row r="35" spans="1:10" ht="36.75" thickBot="1">
      <c r="A35" s="1"/>
      <c r="D35" s="41" t="s">
        <v>25</v>
      </c>
      <c r="E35" s="29" t="s">
        <v>17</v>
      </c>
      <c r="F35" s="41" t="s">
        <v>15</v>
      </c>
      <c r="G35" s="41" t="s">
        <v>14</v>
      </c>
      <c r="H35" s="45" t="s">
        <v>12</v>
      </c>
      <c r="I35" s="45" t="s">
        <v>48</v>
      </c>
      <c r="J35" s="29" t="s">
        <v>28</v>
      </c>
    </row>
    <row r="36" spans="1:10" ht="12.75">
      <c r="A36" s="1"/>
      <c r="D36" s="57" t="s">
        <v>47</v>
      </c>
      <c r="E36" s="35">
        <v>196</v>
      </c>
      <c r="F36" s="35">
        <v>835</v>
      </c>
      <c r="G36" s="35">
        <v>33</v>
      </c>
      <c r="H36" s="58">
        <v>102</v>
      </c>
      <c r="I36" s="31"/>
      <c r="J36" s="31">
        <f>SUM(E36:I36)</f>
        <v>1166</v>
      </c>
    </row>
    <row r="37" spans="1:10" ht="12.75">
      <c r="A37" s="1"/>
      <c r="D37" s="44" t="s">
        <v>27</v>
      </c>
      <c r="E37" s="35">
        <f>SUM(E36)</f>
        <v>196</v>
      </c>
      <c r="F37" s="35">
        <f>SUM(F36)</f>
        <v>835</v>
      </c>
      <c r="G37" s="35">
        <f>SUM(G36)</f>
        <v>33</v>
      </c>
      <c r="H37" s="47">
        <f>SUM(H36)</f>
        <v>102</v>
      </c>
      <c r="I37" s="47">
        <f>SUM(I36)</f>
        <v>0</v>
      </c>
      <c r="J37" s="37">
        <f>SUM(E37:I37)</f>
        <v>1166</v>
      </c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spans="1:14" ht="15.75">
      <c r="A45" s="80" t="s">
        <v>65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</row>
    <row r="46" spans="1:14" ht="16.5" thickBot="1">
      <c r="A46" s="81" t="s">
        <v>66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13.5" thickBot="1">
      <c r="A47" s="67" t="s">
        <v>0</v>
      </c>
      <c r="B47" s="69" t="s">
        <v>9</v>
      </c>
      <c r="C47" s="70"/>
      <c r="D47" s="71"/>
      <c r="E47" s="67" t="s">
        <v>15</v>
      </c>
      <c r="F47" s="65" t="s">
        <v>14</v>
      </c>
      <c r="G47" s="65" t="s">
        <v>12</v>
      </c>
      <c r="H47" s="65" t="s">
        <v>39</v>
      </c>
      <c r="I47" s="65" t="s">
        <v>13</v>
      </c>
      <c r="J47" s="65" t="s">
        <v>41</v>
      </c>
      <c r="K47" s="65" t="s">
        <v>10</v>
      </c>
      <c r="L47" s="65" t="s">
        <v>49</v>
      </c>
      <c r="M47" s="65" t="s">
        <v>11</v>
      </c>
      <c r="N47" s="65" t="s">
        <v>3</v>
      </c>
    </row>
    <row r="48" spans="1:14" ht="24.75" thickBot="1">
      <c r="A48" s="68"/>
      <c r="B48" s="28" t="s">
        <v>18</v>
      </c>
      <c r="C48" s="29" t="s">
        <v>17</v>
      </c>
      <c r="D48" s="29" t="s">
        <v>16</v>
      </c>
      <c r="E48" s="68"/>
      <c r="F48" s="66"/>
      <c r="G48" s="66"/>
      <c r="H48" s="66"/>
      <c r="I48" s="66"/>
      <c r="J48" s="66"/>
      <c r="K48" s="66"/>
      <c r="L48" s="66"/>
      <c r="M48" s="66"/>
      <c r="N48" s="66"/>
    </row>
    <row r="49" spans="1:14" ht="12.75">
      <c r="A49" s="30" t="s">
        <v>1</v>
      </c>
      <c r="B49" s="64">
        <v>5177</v>
      </c>
      <c r="C49" s="64">
        <v>4728</v>
      </c>
      <c r="D49" s="64">
        <v>41</v>
      </c>
      <c r="E49" s="64">
        <v>3403</v>
      </c>
      <c r="F49" s="64">
        <v>284</v>
      </c>
      <c r="G49" s="64">
        <v>450</v>
      </c>
      <c r="H49" s="64">
        <v>17</v>
      </c>
      <c r="I49" s="64">
        <v>37</v>
      </c>
      <c r="J49" s="64">
        <v>47</v>
      </c>
      <c r="K49" s="64">
        <v>42</v>
      </c>
      <c r="L49" s="64">
        <v>90</v>
      </c>
      <c r="M49" s="64">
        <v>36</v>
      </c>
      <c r="N49" s="31">
        <f aca="true" t="shared" si="3" ref="N49:N64">SUM(B49:M49)</f>
        <v>14352</v>
      </c>
    </row>
    <row r="50" spans="1:14" ht="12.75">
      <c r="A50" s="34" t="s">
        <v>6</v>
      </c>
      <c r="B50" s="48"/>
      <c r="C50" s="48"/>
      <c r="D50" s="48"/>
      <c r="E50" s="48">
        <v>6672</v>
      </c>
      <c r="F50" s="48">
        <v>296</v>
      </c>
      <c r="G50" s="48"/>
      <c r="H50" s="48"/>
      <c r="I50" s="48"/>
      <c r="J50" s="48"/>
      <c r="K50" s="48"/>
      <c r="L50" s="48"/>
      <c r="M50" s="48"/>
      <c r="N50" s="31">
        <f t="shared" si="3"/>
        <v>6968</v>
      </c>
    </row>
    <row r="51" spans="1:14" ht="12.75">
      <c r="A51" s="34" t="s">
        <v>2</v>
      </c>
      <c r="B51" s="48">
        <v>1524</v>
      </c>
      <c r="C51" s="48">
        <v>1511</v>
      </c>
      <c r="D51" s="48"/>
      <c r="E51" s="48">
        <v>2315</v>
      </c>
      <c r="F51" s="48">
        <v>144</v>
      </c>
      <c r="G51" s="48">
        <v>123</v>
      </c>
      <c r="H51" s="48">
        <v>5</v>
      </c>
      <c r="I51" s="48"/>
      <c r="J51" s="48"/>
      <c r="K51" s="48"/>
      <c r="L51" s="48"/>
      <c r="M51" s="48"/>
      <c r="N51" s="31">
        <f t="shared" si="3"/>
        <v>5622</v>
      </c>
    </row>
    <row r="52" spans="1:14" ht="12.75">
      <c r="A52" s="34" t="s">
        <v>44</v>
      </c>
      <c r="B52" s="48">
        <v>1184</v>
      </c>
      <c r="C52" s="48">
        <v>1047</v>
      </c>
      <c r="D52" s="48">
        <v>3</v>
      </c>
      <c r="E52" s="48">
        <v>1384</v>
      </c>
      <c r="F52" s="48">
        <v>85</v>
      </c>
      <c r="G52" s="48">
        <v>90</v>
      </c>
      <c r="H52" s="48">
        <v>2</v>
      </c>
      <c r="I52" s="48"/>
      <c r="J52" s="48"/>
      <c r="K52" s="48"/>
      <c r="L52" s="48"/>
      <c r="M52" s="48"/>
      <c r="N52" s="31">
        <f t="shared" si="3"/>
        <v>3795</v>
      </c>
    </row>
    <row r="53" spans="1:14" ht="12.75">
      <c r="A53" s="34" t="s">
        <v>4</v>
      </c>
      <c r="B53" s="48">
        <v>958</v>
      </c>
      <c r="C53" s="48">
        <v>830</v>
      </c>
      <c r="D53" s="48">
        <v>8</v>
      </c>
      <c r="E53" s="48">
        <v>713</v>
      </c>
      <c r="F53" s="48">
        <v>35</v>
      </c>
      <c r="G53" s="48">
        <v>92</v>
      </c>
      <c r="H53" s="48"/>
      <c r="I53" s="48"/>
      <c r="J53" s="48"/>
      <c r="K53" s="48"/>
      <c r="L53" s="48"/>
      <c r="M53" s="48"/>
      <c r="N53" s="31">
        <f t="shared" si="3"/>
        <v>2636</v>
      </c>
    </row>
    <row r="54" spans="1:14" ht="12.75">
      <c r="A54" s="34" t="s">
        <v>42</v>
      </c>
      <c r="B54" s="48"/>
      <c r="C54" s="48"/>
      <c r="D54" s="48"/>
      <c r="E54" s="48">
        <v>2341</v>
      </c>
      <c r="F54" s="48">
        <v>174</v>
      </c>
      <c r="G54" s="48"/>
      <c r="H54" s="48"/>
      <c r="I54" s="48"/>
      <c r="J54" s="48"/>
      <c r="K54" s="48"/>
      <c r="L54" s="48"/>
      <c r="M54" s="48"/>
      <c r="N54" s="31">
        <f t="shared" si="3"/>
        <v>2515</v>
      </c>
    </row>
    <row r="55" spans="1:14" ht="12.75">
      <c r="A55" s="34" t="s">
        <v>5</v>
      </c>
      <c r="B55" s="48">
        <v>462</v>
      </c>
      <c r="C55" s="48">
        <v>497</v>
      </c>
      <c r="D55" s="48"/>
      <c r="E55" s="48">
        <v>1340</v>
      </c>
      <c r="F55" s="48">
        <v>48</v>
      </c>
      <c r="G55" s="48">
        <v>33</v>
      </c>
      <c r="H55" s="48">
        <v>3</v>
      </c>
      <c r="I55" s="48"/>
      <c r="J55" s="48"/>
      <c r="K55" s="48"/>
      <c r="L55" s="48"/>
      <c r="M55" s="48"/>
      <c r="N55" s="31">
        <f t="shared" si="3"/>
        <v>2383</v>
      </c>
    </row>
    <row r="56" spans="1:14" ht="12.75">
      <c r="A56" s="34" t="s">
        <v>7</v>
      </c>
      <c r="B56" s="48">
        <v>377</v>
      </c>
      <c r="C56" s="48">
        <v>362</v>
      </c>
      <c r="D56" s="48">
        <v>34</v>
      </c>
      <c r="E56" s="48">
        <v>1239</v>
      </c>
      <c r="F56" s="48">
        <v>38</v>
      </c>
      <c r="G56" s="48">
        <v>31</v>
      </c>
      <c r="H56" s="48">
        <v>1</v>
      </c>
      <c r="I56" s="48"/>
      <c r="J56" s="48"/>
      <c r="K56" s="48"/>
      <c r="L56" s="48"/>
      <c r="M56" s="48"/>
      <c r="N56" s="31">
        <f t="shared" si="3"/>
        <v>2082</v>
      </c>
    </row>
    <row r="57" spans="1:14" ht="12.75">
      <c r="A57" s="34" t="s">
        <v>8</v>
      </c>
      <c r="B57" s="48">
        <v>432</v>
      </c>
      <c r="C57" s="48">
        <v>380</v>
      </c>
      <c r="D57" s="48">
        <v>21</v>
      </c>
      <c r="E57" s="48">
        <v>1536</v>
      </c>
      <c r="F57" s="48">
        <v>32</v>
      </c>
      <c r="G57" s="48">
        <v>66</v>
      </c>
      <c r="H57" s="48">
        <v>3</v>
      </c>
      <c r="I57" s="48"/>
      <c r="J57" s="48"/>
      <c r="K57" s="48"/>
      <c r="L57" s="48"/>
      <c r="M57" s="48"/>
      <c r="N57" s="31">
        <f t="shared" si="3"/>
        <v>2470</v>
      </c>
    </row>
    <row r="58" spans="1:14" ht="12.75">
      <c r="A58" s="34" t="s">
        <v>19</v>
      </c>
      <c r="B58" s="48"/>
      <c r="C58" s="48"/>
      <c r="D58" s="48"/>
      <c r="E58" s="48">
        <v>942</v>
      </c>
      <c r="F58" s="48">
        <v>53</v>
      </c>
      <c r="G58" s="48"/>
      <c r="H58" s="48"/>
      <c r="I58" s="48"/>
      <c r="J58" s="48"/>
      <c r="K58" s="48"/>
      <c r="L58" s="48"/>
      <c r="M58" s="48"/>
      <c r="N58" s="31">
        <f t="shared" si="3"/>
        <v>995</v>
      </c>
    </row>
    <row r="59" spans="1:14" ht="12.75">
      <c r="A59" s="34" t="s">
        <v>20</v>
      </c>
      <c r="B59" s="48">
        <v>221</v>
      </c>
      <c r="C59" s="48">
        <v>201</v>
      </c>
      <c r="D59" s="48">
        <v>3</v>
      </c>
      <c r="E59" s="48">
        <v>344</v>
      </c>
      <c r="F59" s="48">
        <v>15</v>
      </c>
      <c r="G59" s="48">
        <v>40</v>
      </c>
      <c r="H59" s="48"/>
      <c r="I59" s="48"/>
      <c r="J59" s="48"/>
      <c r="K59" s="48"/>
      <c r="L59" s="48"/>
      <c r="M59" s="48"/>
      <c r="N59" s="31">
        <f t="shared" si="3"/>
        <v>824</v>
      </c>
    </row>
    <row r="60" spans="1:14" ht="12.75">
      <c r="A60" s="34" t="s">
        <v>21</v>
      </c>
      <c r="B60" s="48">
        <v>130</v>
      </c>
      <c r="C60" s="48">
        <v>147</v>
      </c>
      <c r="D60" s="48">
        <v>3</v>
      </c>
      <c r="E60" s="48">
        <v>361</v>
      </c>
      <c r="F60" s="48">
        <v>11</v>
      </c>
      <c r="G60" s="48">
        <v>29</v>
      </c>
      <c r="H60" s="48"/>
      <c r="I60" s="48"/>
      <c r="J60" s="48"/>
      <c r="K60" s="48"/>
      <c r="L60" s="48"/>
      <c r="M60" s="48"/>
      <c r="N60" s="31">
        <f t="shared" si="3"/>
        <v>681</v>
      </c>
    </row>
    <row r="61" spans="1:14" ht="12.75">
      <c r="A61" s="34" t="s">
        <v>22</v>
      </c>
      <c r="B61" s="48">
        <v>398</v>
      </c>
      <c r="C61" s="48">
        <v>371</v>
      </c>
      <c r="D61" s="48">
        <v>5</v>
      </c>
      <c r="E61" s="48">
        <v>495</v>
      </c>
      <c r="F61" s="48">
        <v>20</v>
      </c>
      <c r="G61" s="48">
        <v>34</v>
      </c>
      <c r="H61" s="48">
        <v>1</v>
      </c>
      <c r="I61" s="48"/>
      <c r="J61" s="48"/>
      <c r="K61" s="48"/>
      <c r="L61" s="48"/>
      <c r="M61" s="48"/>
      <c r="N61" s="31">
        <f t="shared" si="3"/>
        <v>1324</v>
      </c>
    </row>
    <row r="62" spans="1:14" ht="12.75">
      <c r="A62" s="38" t="s">
        <v>23</v>
      </c>
      <c r="B62" s="48">
        <v>940</v>
      </c>
      <c r="C62" s="48">
        <v>911</v>
      </c>
      <c r="D62" s="48">
        <v>101</v>
      </c>
      <c r="E62" s="48">
        <v>1499</v>
      </c>
      <c r="F62" s="48">
        <v>49</v>
      </c>
      <c r="G62" s="48"/>
      <c r="H62" s="48">
        <v>3</v>
      </c>
      <c r="I62" s="48"/>
      <c r="J62" s="48"/>
      <c r="K62" s="48"/>
      <c r="L62" s="48"/>
      <c r="M62" s="48"/>
      <c r="N62" s="31">
        <f t="shared" si="3"/>
        <v>3503</v>
      </c>
    </row>
    <row r="63" spans="1:14" ht="12.75">
      <c r="A63" s="38" t="s">
        <v>43</v>
      </c>
      <c r="B63" s="48"/>
      <c r="C63" s="48"/>
      <c r="D63" s="48"/>
      <c r="E63" s="48">
        <v>1537</v>
      </c>
      <c r="F63" s="48">
        <v>111</v>
      </c>
      <c r="G63" s="48"/>
      <c r="H63" s="48"/>
      <c r="I63" s="48"/>
      <c r="J63" s="48"/>
      <c r="K63" s="48"/>
      <c r="L63" s="48"/>
      <c r="M63" s="48"/>
      <c r="N63" s="31">
        <f>SUM(B63:M63)</f>
        <v>1648</v>
      </c>
    </row>
    <row r="64" spans="1:14" ht="13.5" thickBot="1">
      <c r="A64" s="38" t="s">
        <v>63</v>
      </c>
      <c r="B64" s="48">
        <v>561</v>
      </c>
      <c r="C64" s="48">
        <v>89</v>
      </c>
      <c r="D64" s="48"/>
      <c r="E64" s="48">
        <v>133</v>
      </c>
      <c r="F64" s="48">
        <v>5</v>
      </c>
      <c r="G64" s="48"/>
      <c r="H64" s="48">
        <v>1</v>
      </c>
      <c r="I64" s="48"/>
      <c r="J64" s="48"/>
      <c r="K64" s="48"/>
      <c r="L64" s="48"/>
      <c r="M64" s="48"/>
      <c r="N64" s="31">
        <f t="shared" si="3"/>
        <v>789</v>
      </c>
    </row>
    <row r="65" spans="1:14" ht="13.5" thickBot="1">
      <c r="A65" s="39" t="s">
        <v>27</v>
      </c>
      <c r="B65" s="51">
        <f aca="true" t="shared" si="4" ref="B65:N65">SUM(B49:B64)</f>
        <v>12364</v>
      </c>
      <c r="C65" s="51">
        <f t="shared" si="4"/>
        <v>11074</v>
      </c>
      <c r="D65" s="51">
        <f t="shared" si="4"/>
        <v>219</v>
      </c>
      <c r="E65" s="51">
        <f t="shared" si="4"/>
        <v>26254</v>
      </c>
      <c r="F65" s="51">
        <f t="shared" si="4"/>
        <v>1400</v>
      </c>
      <c r="G65" s="51">
        <f t="shared" si="4"/>
        <v>988</v>
      </c>
      <c r="H65" s="51">
        <f t="shared" si="4"/>
        <v>36</v>
      </c>
      <c r="I65" s="51">
        <f t="shared" si="4"/>
        <v>37</v>
      </c>
      <c r="J65" s="51">
        <f t="shared" si="4"/>
        <v>47</v>
      </c>
      <c r="K65" s="51">
        <f t="shared" si="4"/>
        <v>42</v>
      </c>
      <c r="L65" s="51">
        <f t="shared" si="4"/>
        <v>90</v>
      </c>
      <c r="M65" s="51">
        <f t="shared" si="4"/>
        <v>36</v>
      </c>
      <c r="N65" s="52">
        <f t="shared" si="4"/>
        <v>52587</v>
      </c>
    </row>
    <row r="66" ht="12.75">
      <c r="A66" s="1"/>
    </row>
    <row r="67" spans="2:14" ht="15.75">
      <c r="B67" s="2"/>
      <c r="C67" s="80" t="s">
        <v>58</v>
      </c>
      <c r="D67" s="80"/>
      <c r="E67" s="80"/>
      <c r="F67" s="80"/>
      <c r="G67" s="80"/>
      <c r="H67" s="80"/>
      <c r="I67" s="80"/>
      <c r="J67" s="80"/>
      <c r="K67" s="80"/>
      <c r="L67" s="24"/>
      <c r="M67" s="24"/>
      <c r="N67" s="24"/>
    </row>
    <row r="68" spans="1:14" ht="16.5" thickBot="1">
      <c r="A68" s="25"/>
      <c r="B68" s="25"/>
      <c r="C68" s="81" t="s">
        <v>66</v>
      </c>
      <c r="D68" s="81"/>
      <c r="E68" s="81"/>
      <c r="F68" s="81"/>
      <c r="G68" s="81"/>
      <c r="H68" s="81"/>
      <c r="I68" s="81"/>
      <c r="J68" s="81"/>
      <c r="K68" s="81"/>
      <c r="L68" s="25"/>
      <c r="M68" s="25"/>
      <c r="N68" s="25"/>
    </row>
    <row r="69" spans="1:14" ht="36.75" thickBot="1">
      <c r="A69" s="26"/>
      <c r="B69" s="40"/>
      <c r="C69" s="41" t="s">
        <v>25</v>
      </c>
      <c r="D69" s="29" t="s">
        <v>17</v>
      </c>
      <c r="E69" s="29" t="s">
        <v>45</v>
      </c>
      <c r="F69" s="41" t="s">
        <v>15</v>
      </c>
      <c r="G69" s="41" t="s">
        <v>14</v>
      </c>
      <c r="H69" s="29" t="s">
        <v>12</v>
      </c>
      <c r="I69" s="45" t="s">
        <v>26</v>
      </c>
      <c r="J69" s="45" t="s">
        <v>50</v>
      </c>
      <c r="K69" s="29" t="s">
        <v>28</v>
      </c>
      <c r="L69" s="42"/>
      <c r="M69" s="27"/>
      <c r="N69" s="27"/>
    </row>
    <row r="70" spans="1:14" ht="12.75">
      <c r="A70" s="26"/>
      <c r="B70" s="40"/>
      <c r="C70" s="30" t="s">
        <v>29</v>
      </c>
      <c r="D70" s="31">
        <v>242</v>
      </c>
      <c r="E70" s="31"/>
      <c r="F70" s="31">
        <v>466</v>
      </c>
      <c r="G70" s="31">
        <v>12</v>
      </c>
      <c r="H70" s="32">
        <v>52</v>
      </c>
      <c r="I70" s="46"/>
      <c r="J70" s="31"/>
      <c r="K70" s="31">
        <f>SUM(D70:J70)</f>
        <v>772</v>
      </c>
      <c r="L70" s="43"/>
      <c r="M70" s="27"/>
      <c r="N70" s="27"/>
    </row>
    <row r="71" spans="1:14" ht="12.75">
      <c r="A71" s="26"/>
      <c r="B71" s="40"/>
      <c r="C71" s="44" t="s">
        <v>27</v>
      </c>
      <c r="D71" s="35">
        <f aca="true" t="shared" si="5" ref="D71:K71">SUM(D70:D70)</f>
        <v>242</v>
      </c>
      <c r="E71" s="35">
        <f t="shared" si="5"/>
        <v>0</v>
      </c>
      <c r="F71" s="35">
        <f t="shared" si="5"/>
        <v>466</v>
      </c>
      <c r="G71" s="35">
        <f t="shared" si="5"/>
        <v>12</v>
      </c>
      <c r="H71" s="35">
        <f t="shared" si="5"/>
        <v>52</v>
      </c>
      <c r="I71" s="47">
        <f t="shared" si="5"/>
        <v>0</v>
      </c>
      <c r="J71" s="35">
        <f t="shared" si="5"/>
        <v>0</v>
      </c>
      <c r="K71" s="37">
        <f t="shared" si="5"/>
        <v>772</v>
      </c>
      <c r="L71" s="43"/>
      <c r="M71" s="27"/>
      <c r="N71" s="27"/>
    </row>
    <row r="72" ht="12.75">
      <c r="A72" s="1"/>
    </row>
    <row r="73" spans="1:10" ht="15.75">
      <c r="A73" s="1"/>
      <c r="D73" s="80" t="s">
        <v>59</v>
      </c>
      <c r="E73" s="80"/>
      <c r="F73" s="80"/>
      <c r="G73" s="80"/>
      <c r="H73" s="80"/>
      <c r="I73" s="80"/>
      <c r="J73" s="80"/>
    </row>
    <row r="74" spans="1:10" ht="16.5" thickBot="1">
      <c r="A74" s="1"/>
      <c r="D74" s="81" t="s">
        <v>66</v>
      </c>
      <c r="E74" s="81"/>
      <c r="F74" s="81"/>
      <c r="G74" s="81"/>
      <c r="H74" s="81"/>
      <c r="I74" s="81"/>
      <c r="J74" s="81"/>
    </row>
    <row r="75" spans="1:10" ht="36.75" thickBot="1">
      <c r="A75" s="1"/>
      <c r="D75" s="41" t="s">
        <v>25</v>
      </c>
      <c r="E75" s="29" t="s">
        <v>17</v>
      </c>
      <c r="F75" s="41" t="s">
        <v>15</v>
      </c>
      <c r="G75" s="41" t="s">
        <v>14</v>
      </c>
      <c r="H75" s="45" t="s">
        <v>12</v>
      </c>
      <c r="I75" s="45" t="s">
        <v>48</v>
      </c>
      <c r="J75" s="29" t="s">
        <v>28</v>
      </c>
    </row>
    <row r="76" spans="1:10" ht="12.75">
      <c r="A76" s="1"/>
      <c r="D76" s="57" t="s">
        <v>47</v>
      </c>
      <c r="E76" s="35">
        <v>181</v>
      </c>
      <c r="F76" s="35">
        <v>769</v>
      </c>
      <c r="G76" s="35">
        <v>31</v>
      </c>
      <c r="H76" s="58">
        <v>69</v>
      </c>
      <c r="I76" s="31"/>
      <c r="J76" s="31">
        <f>SUM(E76:I76)</f>
        <v>1050</v>
      </c>
    </row>
    <row r="77" spans="1:10" ht="12.75">
      <c r="A77" s="1"/>
      <c r="D77" s="44" t="s">
        <v>27</v>
      </c>
      <c r="E77" s="35">
        <f>SUM(E76)</f>
        <v>181</v>
      </c>
      <c r="F77" s="35">
        <f>SUM(F76)</f>
        <v>769</v>
      </c>
      <c r="G77" s="35">
        <f>SUM(G76)</f>
        <v>31</v>
      </c>
      <c r="H77" s="47">
        <f>SUM(H76)</f>
        <v>69</v>
      </c>
      <c r="I77" s="47">
        <f>SUM(I76)</f>
        <v>0</v>
      </c>
      <c r="J77" s="37">
        <f>SUM(E77:I77)</f>
        <v>1050</v>
      </c>
    </row>
    <row r="78" ht="12.75">
      <c r="A78" s="1"/>
    </row>
    <row r="79" ht="12.75">
      <c r="A79" s="1"/>
    </row>
    <row r="80" ht="12.75">
      <c r="A80" s="1"/>
    </row>
    <row r="81" spans="1:14" ht="15.75">
      <c r="A81" s="80" t="s">
        <v>65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</row>
    <row r="82" spans="1:14" ht="16.5" thickBot="1">
      <c r="A82" s="81" t="s">
        <v>67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</row>
    <row r="83" spans="1:14" ht="13.5" thickBot="1">
      <c r="A83" s="67" t="s">
        <v>0</v>
      </c>
      <c r="B83" s="69" t="s">
        <v>9</v>
      </c>
      <c r="C83" s="70"/>
      <c r="D83" s="71"/>
      <c r="E83" s="67" t="s">
        <v>15</v>
      </c>
      <c r="F83" s="65" t="s">
        <v>14</v>
      </c>
      <c r="G83" s="65" t="s">
        <v>12</v>
      </c>
      <c r="H83" s="65" t="s">
        <v>39</v>
      </c>
      <c r="I83" s="65" t="s">
        <v>13</v>
      </c>
      <c r="J83" s="65" t="s">
        <v>41</v>
      </c>
      <c r="K83" s="65" t="s">
        <v>10</v>
      </c>
      <c r="L83" s="65" t="s">
        <v>49</v>
      </c>
      <c r="M83" s="65" t="s">
        <v>11</v>
      </c>
      <c r="N83" s="65" t="s">
        <v>3</v>
      </c>
    </row>
    <row r="84" spans="1:14" ht="24.75" thickBot="1">
      <c r="A84" s="68"/>
      <c r="B84" s="28" t="s">
        <v>18</v>
      </c>
      <c r="C84" s="29" t="s">
        <v>17</v>
      </c>
      <c r="D84" s="29" t="s">
        <v>16</v>
      </c>
      <c r="E84" s="68"/>
      <c r="F84" s="66"/>
      <c r="G84" s="66"/>
      <c r="H84" s="66"/>
      <c r="I84" s="66"/>
      <c r="J84" s="66"/>
      <c r="K84" s="66"/>
      <c r="L84" s="66"/>
      <c r="M84" s="66"/>
      <c r="N84" s="66"/>
    </row>
    <row r="85" spans="1:14" ht="12.75">
      <c r="A85" s="30" t="s">
        <v>1</v>
      </c>
      <c r="B85" s="64">
        <v>4614</v>
      </c>
      <c r="C85" s="64">
        <v>4706</v>
      </c>
      <c r="D85" s="64">
        <v>47</v>
      </c>
      <c r="E85" s="64">
        <v>3596</v>
      </c>
      <c r="F85" s="64">
        <v>301</v>
      </c>
      <c r="G85" s="64">
        <v>401</v>
      </c>
      <c r="H85" s="64">
        <v>25</v>
      </c>
      <c r="I85" s="64">
        <v>26</v>
      </c>
      <c r="J85" s="64">
        <v>57</v>
      </c>
      <c r="K85" s="64">
        <v>44</v>
      </c>
      <c r="L85" s="64">
        <v>111</v>
      </c>
      <c r="M85" s="64">
        <v>39</v>
      </c>
      <c r="N85" s="31">
        <f aca="true" t="shared" si="6" ref="N85:N101">SUM(B85:M85)</f>
        <v>13967</v>
      </c>
    </row>
    <row r="86" spans="1:14" ht="12.75">
      <c r="A86" s="34" t="s">
        <v>6</v>
      </c>
      <c r="B86" s="48"/>
      <c r="C86" s="48"/>
      <c r="D86" s="48"/>
      <c r="E86" s="48">
        <v>7222</v>
      </c>
      <c r="F86" s="48">
        <v>298</v>
      </c>
      <c r="G86" s="48"/>
      <c r="H86" s="48"/>
      <c r="I86" s="48"/>
      <c r="J86" s="48"/>
      <c r="K86" s="48"/>
      <c r="L86" s="48"/>
      <c r="M86" s="48"/>
      <c r="N86" s="31">
        <f t="shared" si="6"/>
        <v>7520</v>
      </c>
    </row>
    <row r="87" spans="1:14" ht="12.75">
      <c r="A87" s="34" t="s">
        <v>2</v>
      </c>
      <c r="B87" s="48">
        <v>1115</v>
      </c>
      <c r="C87" s="48">
        <v>1256</v>
      </c>
      <c r="D87" s="48"/>
      <c r="E87" s="48">
        <v>2184</v>
      </c>
      <c r="F87" s="48">
        <v>174</v>
      </c>
      <c r="G87" s="48">
        <v>119</v>
      </c>
      <c r="H87" s="48">
        <v>1</v>
      </c>
      <c r="I87" s="48"/>
      <c r="J87" s="48"/>
      <c r="K87" s="48"/>
      <c r="L87" s="48"/>
      <c r="M87" s="48"/>
      <c r="N87" s="31">
        <f t="shared" si="6"/>
        <v>4849</v>
      </c>
    </row>
    <row r="88" spans="1:14" ht="12.75">
      <c r="A88" s="34" t="s">
        <v>44</v>
      </c>
      <c r="B88" s="48">
        <v>1012</v>
      </c>
      <c r="C88" s="48">
        <v>1115</v>
      </c>
      <c r="D88" s="48"/>
      <c r="E88" s="48">
        <v>1367</v>
      </c>
      <c r="F88" s="48">
        <v>94</v>
      </c>
      <c r="G88" s="48">
        <v>87</v>
      </c>
      <c r="H88" s="48">
        <v>3</v>
      </c>
      <c r="I88" s="48"/>
      <c r="J88" s="48"/>
      <c r="K88" s="48"/>
      <c r="L88" s="48"/>
      <c r="M88" s="48"/>
      <c r="N88" s="31">
        <f t="shared" si="6"/>
        <v>3678</v>
      </c>
    </row>
    <row r="89" spans="1:14" ht="12.75">
      <c r="A89" s="34" t="s">
        <v>4</v>
      </c>
      <c r="B89" s="48">
        <v>758</v>
      </c>
      <c r="C89" s="48">
        <v>718</v>
      </c>
      <c r="D89" s="48">
        <v>11</v>
      </c>
      <c r="E89" s="48">
        <v>692</v>
      </c>
      <c r="F89" s="48">
        <v>33</v>
      </c>
      <c r="G89" s="48">
        <v>101</v>
      </c>
      <c r="H89" s="48">
        <v>2</v>
      </c>
      <c r="I89" s="48"/>
      <c r="J89" s="48"/>
      <c r="K89" s="48"/>
      <c r="L89" s="48"/>
      <c r="M89" s="48"/>
      <c r="N89" s="31">
        <f t="shared" si="6"/>
        <v>2315</v>
      </c>
    </row>
    <row r="90" spans="1:14" ht="12.75">
      <c r="A90" s="34" t="s">
        <v>42</v>
      </c>
      <c r="B90" s="48"/>
      <c r="C90" s="48"/>
      <c r="D90" s="48"/>
      <c r="E90" s="48">
        <v>2567</v>
      </c>
      <c r="F90" s="48">
        <v>169</v>
      </c>
      <c r="G90" s="48"/>
      <c r="H90" s="48"/>
      <c r="I90" s="48"/>
      <c r="J90" s="48"/>
      <c r="K90" s="48"/>
      <c r="L90" s="48"/>
      <c r="M90" s="48"/>
      <c r="N90" s="31">
        <f t="shared" si="6"/>
        <v>2736</v>
      </c>
    </row>
    <row r="91" spans="1:14" ht="12.75">
      <c r="A91" s="34" t="s">
        <v>5</v>
      </c>
      <c r="B91" s="48">
        <v>318</v>
      </c>
      <c r="C91" s="48">
        <v>431</v>
      </c>
      <c r="D91" s="48">
        <v>3</v>
      </c>
      <c r="E91" s="48">
        <v>1255</v>
      </c>
      <c r="F91" s="48">
        <v>45</v>
      </c>
      <c r="G91" s="48">
        <v>36</v>
      </c>
      <c r="H91" s="48">
        <v>3</v>
      </c>
      <c r="I91" s="48"/>
      <c r="J91" s="48"/>
      <c r="K91" s="48"/>
      <c r="L91" s="48"/>
      <c r="M91" s="48"/>
      <c r="N91" s="31">
        <f t="shared" si="6"/>
        <v>2091</v>
      </c>
    </row>
    <row r="92" spans="1:14" ht="12.75">
      <c r="A92" s="34" t="s">
        <v>7</v>
      </c>
      <c r="B92" s="48">
        <v>290</v>
      </c>
      <c r="C92" s="48">
        <v>339</v>
      </c>
      <c r="D92" s="48">
        <v>22</v>
      </c>
      <c r="E92" s="48">
        <v>1121</v>
      </c>
      <c r="F92" s="48">
        <v>42</v>
      </c>
      <c r="G92" s="48">
        <v>11</v>
      </c>
      <c r="H92" s="48">
        <v>1</v>
      </c>
      <c r="I92" s="48"/>
      <c r="J92" s="48"/>
      <c r="K92" s="48"/>
      <c r="L92" s="48"/>
      <c r="M92" s="48"/>
      <c r="N92" s="31">
        <f t="shared" si="6"/>
        <v>1826</v>
      </c>
    </row>
    <row r="93" spans="1:14" ht="12.75">
      <c r="A93" s="34" t="s">
        <v>8</v>
      </c>
      <c r="B93" s="48">
        <v>375</v>
      </c>
      <c r="C93" s="48">
        <v>378</v>
      </c>
      <c r="D93" s="48">
        <v>9</v>
      </c>
      <c r="E93" s="48">
        <v>1462</v>
      </c>
      <c r="F93" s="48">
        <v>28</v>
      </c>
      <c r="G93" s="48">
        <v>42</v>
      </c>
      <c r="H93" s="48">
        <v>2</v>
      </c>
      <c r="I93" s="48"/>
      <c r="J93" s="48"/>
      <c r="K93" s="48"/>
      <c r="L93" s="48"/>
      <c r="M93" s="48"/>
      <c r="N93" s="31">
        <f t="shared" si="6"/>
        <v>2296</v>
      </c>
    </row>
    <row r="94" spans="1:14" ht="12.75">
      <c r="A94" s="34" t="s">
        <v>19</v>
      </c>
      <c r="B94" s="48">
        <v>129</v>
      </c>
      <c r="C94" s="48">
        <v>51</v>
      </c>
      <c r="D94" s="48"/>
      <c r="E94" s="48">
        <v>953</v>
      </c>
      <c r="F94" s="48">
        <v>70</v>
      </c>
      <c r="G94" s="48"/>
      <c r="H94" s="48">
        <v>2</v>
      </c>
      <c r="I94" s="48"/>
      <c r="J94" s="48"/>
      <c r="K94" s="48"/>
      <c r="L94" s="48"/>
      <c r="M94" s="48"/>
      <c r="N94" s="31">
        <f t="shared" si="6"/>
        <v>1205</v>
      </c>
    </row>
    <row r="95" spans="1:14" ht="12.75">
      <c r="A95" s="34" t="s">
        <v>20</v>
      </c>
      <c r="B95" s="48">
        <v>203</v>
      </c>
      <c r="C95" s="48">
        <v>198</v>
      </c>
      <c r="D95" s="48">
        <v>5</v>
      </c>
      <c r="E95" s="48">
        <v>333</v>
      </c>
      <c r="F95" s="48">
        <v>10</v>
      </c>
      <c r="G95" s="48">
        <v>21</v>
      </c>
      <c r="H95" s="48"/>
      <c r="I95" s="48"/>
      <c r="J95" s="48"/>
      <c r="K95" s="48"/>
      <c r="L95" s="48"/>
      <c r="M95" s="48"/>
      <c r="N95" s="31">
        <f t="shared" si="6"/>
        <v>770</v>
      </c>
    </row>
    <row r="96" spans="1:14" ht="12.75">
      <c r="A96" s="34" t="s">
        <v>21</v>
      </c>
      <c r="B96" s="48">
        <v>135</v>
      </c>
      <c r="C96" s="48">
        <v>125</v>
      </c>
      <c r="D96" s="48"/>
      <c r="E96" s="48">
        <v>380</v>
      </c>
      <c r="F96" s="48">
        <v>13</v>
      </c>
      <c r="G96" s="48">
        <v>11</v>
      </c>
      <c r="H96" s="48"/>
      <c r="I96" s="48"/>
      <c r="J96" s="48"/>
      <c r="K96" s="48"/>
      <c r="L96" s="48"/>
      <c r="M96" s="48"/>
      <c r="N96" s="31">
        <f t="shared" si="6"/>
        <v>664</v>
      </c>
    </row>
    <row r="97" spans="1:14" ht="12.75">
      <c r="A97" s="34" t="s">
        <v>22</v>
      </c>
      <c r="B97" s="48">
        <v>281</v>
      </c>
      <c r="C97" s="48">
        <v>268</v>
      </c>
      <c r="D97" s="48">
        <v>3</v>
      </c>
      <c r="E97" s="48">
        <v>453</v>
      </c>
      <c r="F97" s="48">
        <v>22</v>
      </c>
      <c r="G97" s="48"/>
      <c r="H97" s="48">
        <v>1</v>
      </c>
      <c r="I97" s="48"/>
      <c r="J97" s="48"/>
      <c r="K97" s="48"/>
      <c r="L97" s="48"/>
      <c r="M97" s="48"/>
      <c r="N97" s="31">
        <f t="shared" si="6"/>
        <v>1028</v>
      </c>
    </row>
    <row r="98" spans="1:14" ht="12.75">
      <c r="A98" s="38" t="s">
        <v>23</v>
      </c>
      <c r="B98" s="48">
        <v>697</v>
      </c>
      <c r="C98" s="48">
        <v>811</v>
      </c>
      <c r="D98" s="48">
        <v>25</v>
      </c>
      <c r="E98" s="48">
        <v>1490</v>
      </c>
      <c r="F98" s="48">
        <v>42</v>
      </c>
      <c r="G98" s="48"/>
      <c r="H98" s="48">
        <v>1</v>
      </c>
      <c r="I98" s="48"/>
      <c r="J98" s="48"/>
      <c r="K98" s="48"/>
      <c r="L98" s="48"/>
      <c r="M98" s="48"/>
      <c r="N98" s="31">
        <f t="shared" si="6"/>
        <v>3066</v>
      </c>
    </row>
    <row r="99" spans="1:14" ht="12.75">
      <c r="A99" s="38" t="s">
        <v>43</v>
      </c>
      <c r="B99" s="48"/>
      <c r="C99" s="48"/>
      <c r="D99" s="48"/>
      <c r="E99" s="48">
        <v>1662</v>
      </c>
      <c r="F99" s="48">
        <v>133</v>
      </c>
      <c r="G99" s="48"/>
      <c r="H99" s="48"/>
      <c r="I99" s="48"/>
      <c r="J99" s="48"/>
      <c r="K99" s="48"/>
      <c r="L99" s="48"/>
      <c r="M99" s="48"/>
      <c r="N99" s="31">
        <f t="shared" si="6"/>
        <v>1795</v>
      </c>
    </row>
    <row r="100" spans="1:14" ht="12.75">
      <c r="A100" s="38" t="s">
        <v>64</v>
      </c>
      <c r="B100" s="48"/>
      <c r="C100" s="48"/>
      <c r="D100" s="48"/>
      <c r="E100" s="48">
        <v>198</v>
      </c>
      <c r="F100" s="48">
        <v>13</v>
      </c>
      <c r="G100" s="48"/>
      <c r="H100" s="48"/>
      <c r="I100" s="48"/>
      <c r="J100" s="48"/>
      <c r="K100" s="48"/>
      <c r="L100" s="48"/>
      <c r="M100" s="48"/>
      <c r="N100" s="31">
        <f t="shared" si="6"/>
        <v>211</v>
      </c>
    </row>
    <row r="101" spans="1:14" ht="13.5" thickBot="1">
      <c r="A101" s="38" t="s">
        <v>63</v>
      </c>
      <c r="B101" s="48">
        <v>929</v>
      </c>
      <c r="C101" s="48">
        <v>483</v>
      </c>
      <c r="D101" s="48"/>
      <c r="E101" s="48">
        <v>444</v>
      </c>
      <c r="F101" s="48">
        <v>24</v>
      </c>
      <c r="G101" s="48"/>
      <c r="H101" s="48"/>
      <c r="I101" s="48"/>
      <c r="J101" s="48"/>
      <c r="K101" s="48"/>
      <c r="L101" s="48"/>
      <c r="M101" s="48"/>
      <c r="N101" s="31">
        <f t="shared" si="6"/>
        <v>1880</v>
      </c>
    </row>
    <row r="102" spans="1:14" ht="13.5" thickBot="1">
      <c r="A102" s="39" t="s">
        <v>27</v>
      </c>
      <c r="B102" s="51">
        <f aca="true" t="shared" si="7" ref="B102:N102">SUM(B85:B101)</f>
        <v>10856</v>
      </c>
      <c r="C102" s="51">
        <f t="shared" si="7"/>
        <v>10879</v>
      </c>
      <c r="D102" s="51">
        <f t="shared" si="7"/>
        <v>125</v>
      </c>
      <c r="E102" s="51">
        <f t="shared" si="7"/>
        <v>27379</v>
      </c>
      <c r="F102" s="51">
        <f t="shared" si="7"/>
        <v>1511</v>
      </c>
      <c r="G102" s="51">
        <f t="shared" si="7"/>
        <v>829</v>
      </c>
      <c r="H102" s="51">
        <f t="shared" si="7"/>
        <v>41</v>
      </c>
      <c r="I102" s="51">
        <f t="shared" si="7"/>
        <v>26</v>
      </c>
      <c r="J102" s="51">
        <f t="shared" si="7"/>
        <v>57</v>
      </c>
      <c r="K102" s="51">
        <f t="shared" si="7"/>
        <v>44</v>
      </c>
      <c r="L102" s="51">
        <f t="shared" si="7"/>
        <v>111</v>
      </c>
      <c r="M102" s="51">
        <f t="shared" si="7"/>
        <v>39</v>
      </c>
      <c r="N102" s="52">
        <f t="shared" si="7"/>
        <v>51897</v>
      </c>
    </row>
    <row r="103" ht="12.75">
      <c r="A103" s="1"/>
    </row>
    <row r="104" spans="2:14" ht="15.75">
      <c r="B104" s="2"/>
      <c r="C104" s="80" t="s">
        <v>68</v>
      </c>
      <c r="D104" s="80"/>
      <c r="E104" s="80"/>
      <c r="F104" s="80"/>
      <c r="G104" s="80"/>
      <c r="H104" s="80"/>
      <c r="I104" s="80"/>
      <c r="J104" s="80"/>
      <c r="K104" s="80"/>
      <c r="L104" s="24"/>
      <c r="M104" s="24"/>
      <c r="N104" s="24"/>
    </row>
    <row r="105" spans="1:14" ht="16.5" thickBot="1">
      <c r="A105" s="25"/>
      <c r="B105" s="25"/>
      <c r="C105" s="81" t="s">
        <v>67</v>
      </c>
      <c r="D105" s="81"/>
      <c r="E105" s="81"/>
      <c r="F105" s="81"/>
      <c r="G105" s="81"/>
      <c r="H105" s="81"/>
      <c r="I105" s="81"/>
      <c r="J105" s="81"/>
      <c r="K105" s="81"/>
      <c r="L105" s="25"/>
      <c r="M105" s="25"/>
      <c r="N105" s="25"/>
    </row>
    <row r="106" spans="1:14" ht="36.75" thickBot="1">
      <c r="A106" s="26"/>
      <c r="B106" s="40"/>
      <c r="C106" s="41" t="s">
        <v>25</v>
      </c>
      <c r="D106" s="29" t="s">
        <v>17</v>
      </c>
      <c r="E106" s="29" t="s">
        <v>45</v>
      </c>
      <c r="F106" s="41" t="s">
        <v>15</v>
      </c>
      <c r="G106" s="41" t="s">
        <v>14</v>
      </c>
      <c r="H106" s="29" t="s">
        <v>12</v>
      </c>
      <c r="I106" s="45" t="s">
        <v>26</v>
      </c>
      <c r="J106" s="45" t="s">
        <v>50</v>
      </c>
      <c r="K106" s="29" t="s">
        <v>28</v>
      </c>
      <c r="L106" s="42"/>
      <c r="M106" s="27"/>
      <c r="N106" s="27"/>
    </row>
    <row r="107" spans="1:14" ht="12.75">
      <c r="A107" s="26"/>
      <c r="B107" s="40"/>
      <c r="C107" s="30" t="s">
        <v>29</v>
      </c>
      <c r="D107" s="31">
        <v>132</v>
      </c>
      <c r="E107" s="31"/>
      <c r="F107" s="31">
        <v>327</v>
      </c>
      <c r="G107" s="31">
        <v>9</v>
      </c>
      <c r="H107" s="32">
        <v>44</v>
      </c>
      <c r="I107" s="46"/>
      <c r="J107" s="31"/>
      <c r="K107" s="31">
        <f>SUM(D107:J107)</f>
        <v>512</v>
      </c>
      <c r="L107" s="43"/>
      <c r="M107" s="27"/>
      <c r="N107" s="27"/>
    </row>
    <row r="108" spans="1:14" ht="12.75">
      <c r="A108" s="26"/>
      <c r="B108" s="40"/>
      <c r="C108" s="34" t="s">
        <v>24</v>
      </c>
      <c r="D108" s="35"/>
      <c r="E108" s="35"/>
      <c r="F108" s="35">
        <v>61</v>
      </c>
      <c r="G108" s="35"/>
      <c r="H108" s="36">
        <v>5</v>
      </c>
      <c r="I108" s="36"/>
      <c r="J108" s="31"/>
      <c r="K108" s="31">
        <f>SUM(D108:J108)</f>
        <v>66</v>
      </c>
      <c r="L108" s="43"/>
      <c r="M108" s="27"/>
      <c r="N108" s="27"/>
    </row>
    <row r="109" spans="1:14" ht="12.75">
      <c r="A109" s="26"/>
      <c r="B109" s="40"/>
      <c r="C109" s="44" t="s">
        <v>27</v>
      </c>
      <c r="D109" s="35">
        <f aca="true" t="shared" si="8" ref="D109:I109">SUM(D107:D108)</f>
        <v>132</v>
      </c>
      <c r="E109" s="35">
        <f t="shared" si="8"/>
        <v>0</v>
      </c>
      <c r="F109" s="35">
        <f t="shared" si="8"/>
        <v>388</v>
      </c>
      <c r="G109" s="35">
        <f t="shared" si="8"/>
        <v>9</v>
      </c>
      <c r="H109" s="35">
        <f t="shared" si="8"/>
        <v>49</v>
      </c>
      <c r="I109" s="47">
        <f t="shared" si="8"/>
        <v>0</v>
      </c>
      <c r="J109" s="35">
        <f>SUM(J107:J108)</f>
        <v>0</v>
      </c>
      <c r="K109" s="37">
        <f>SUM(K107:K108)</f>
        <v>578</v>
      </c>
      <c r="L109" s="43"/>
      <c r="M109" s="27"/>
      <c r="N109" s="27"/>
    </row>
    <row r="110" ht="12.75">
      <c r="A110" s="1"/>
    </row>
    <row r="111" spans="1:10" ht="15.75">
      <c r="A111" s="1"/>
      <c r="D111" s="80" t="s">
        <v>59</v>
      </c>
      <c r="E111" s="80"/>
      <c r="F111" s="80"/>
      <c r="G111" s="80"/>
      <c r="H111" s="80"/>
      <c r="I111" s="80"/>
      <c r="J111" s="80"/>
    </row>
    <row r="112" spans="1:10" ht="16.5" thickBot="1">
      <c r="A112" s="1"/>
      <c r="D112" s="81" t="s">
        <v>67</v>
      </c>
      <c r="E112" s="81"/>
      <c r="F112" s="81"/>
      <c r="G112" s="81"/>
      <c r="H112" s="81"/>
      <c r="I112" s="81"/>
      <c r="J112" s="81"/>
    </row>
    <row r="113" spans="1:10" ht="36.75" thickBot="1">
      <c r="A113" s="1"/>
      <c r="D113" s="41" t="s">
        <v>25</v>
      </c>
      <c r="E113" s="29" t="s">
        <v>17</v>
      </c>
      <c r="F113" s="41" t="s">
        <v>15</v>
      </c>
      <c r="G113" s="41" t="s">
        <v>14</v>
      </c>
      <c r="H113" s="45" t="s">
        <v>12</v>
      </c>
      <c r="I113" s="45" t="s">
        <v>48</v>
      </c>
      <c r="J113" s="29" t="s">
        <v>28</v>
      </c>
    </row>
    <row r="114" spans="1:10" ht="12.75">
      <c r="A114" s="1"/>
      <c r="D114" s="57" t="s">
        <v>47</v>
      </c>
      <c r="E114" s="35">
        <v>167</v>
      </c>
      <c r="F114" s="35">
        <v>756</v>
      </c>
      <c r="G114" s="35">
        <v>29</v>
      </c>
      <c r="H114" s="58">
        <v>41</v>
      </c>
      <c r="I114" s="31"/>
      <c r="J114" s="31">
        <f>SUM(E114:I114)</f>
        <v>993</v>
      </c>
    </row>
    <row r="115" spans="1:10" ht="12.75">
      <c r="A115" s="1"/>
      <c r="D115" s="44" t="s">
        <v>27</v>
      </c>
      <c r="E115" s="35">
        <f>SUM(E114)</f>
        <v>167</v>
      </c>
      <c r="F115" s="35">
        <f>SUM(F114)</f>
        <v>756</v>
      </c>
      <c r="G115" s="35">
        <f>SUM(G114)</f>
        <v>29</v>
      </c>
      <c r="H115" s="47">
        <f>SUM(H114)</f>
        <v>41</v>
      </c>
      <c r="I115" s="47">
        <f>SUM(I114)</f>
        <v>0</v>
      </c>
      <c r="J115" s="37">
        <f>SUM(E115:I115)</f>
        <v>993</v>
      </c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</sheetData>
  <sheetProtection/>
  <mergeCells count="55">
    <mergeCell ref="A6:N6"/>
    <mergeCell ref="A1:N2"/>
    <mergeCell ref="A5:N5"/>
    <mergeCell ref="K7:K8"/>
    <mergeCell ref="L7:L8"/>
    <mergeCell ref="M7:M8"/>
    <mergeCell ref="N7:N8"/>
    <mergeCell ref="A7:A8"/>
    <mergeCell ref="B7:D7"/>
    <mergeCell ref="E7:E8"/>
    <mergeCell ref="F7:F8"/>
    <mergeCell ref="G7:G8"/>
    <mergeCell ref="H7:H8"/>
    <mergeCell ref="D33:J33"/>
    <mergeCell ref="D34:J34"/>
    <mergeCell ref="C27:K27"/>
    <mergeCell ref="C26:K26"/>
    <mergeCell ref="I7:I8"/>
    <mergeCell ref="J7:J8"/>
    <mergeCell ref="A45:N45"/>
    <mergeCell ref="A46:N46"/>
    <mergeCell ref="A47:A48"/>
    <mergeCell ref="B47:D47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C67:K67"/>
    <mergeCell ref="C68:K68"/>
    <mergeCell ref="L83:L84"/>
    <mergeCell ref="M83:M84"/>
    <mergeCell ref="N83:N84"/>
    <mergeCell ref="D73:J73"/>
    <mergeCell ref="D74:J74"/>
    <mergeCell ref="A81:N81"/>
    <mergeCell ref="A82:N82"/>
    <mergeCell ref="A83:A84"/>
    <mergeCell ref="B83:D83"/>
    <mergeCell ref="E83:E84"/>
    <mergeCell ref="C104:K104"/>
    <mergeCell ref="C105:K105"/>
    <mergeCell ref="D111:J111"/>
    <mergeCell ref="D112:J112"/>
    <mergeCell ref="I83:I84"/>
    <mergeCell ref="J83:J84"/>
    <mergeCell ref="K83:K84"/>
    <mergeCell ref="F83:F84"/>
    <mergeCell ref="G83:G84"/>
    <mergeCell ref="H83:H84"/>
  </mergeCells>
  <printOptions horizontalCentered="1" verticalCentered="1"/>
  <pageMargins left="0.15748031496062992" right="0.1968503937007874" top="0.1968503937007874" bottom="0.2755905511811024" header="0" footer="0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4"/>
  <sheetViews>
    <sheetView zoomScalePageLayoutView="0" workbookViewId="0" topLeftCell="A1">
      <pane xSplit="1" ySplit="2" topLeftCell="B3" activePane="bottomRight" state="frozen"/>
      <selection pane="topLeft" activeCell="M6" sqref="M6"/>
      <selection pane="topRight" activeCell="M6" sqref="M6"/>
      <selection pane="bottomLeft" activeCell="M6" sqref="M6"/>
      <selection pane="bottomRight" activeCell="A1" sqref="A1:H1"/>
    </sheetView>
  </sheetViews>
  <sheetFormatPr defaultColWidth="11.421875" defaultRowHeight="12.75"/>
  <cols>
    <col min="1" max="1" width="16.8515625" style="2" bestFit="1" customWidth="1"/>
    <col min="2" max="7" width="13.28125" style="2" bestFit="1" customWidth="1"/>
    <col min="8" max="8" width="13.57421875" style="2" bestFit="1" customWidth="1"/>
    <col min="9" max="42" width="11.421875" style="1" customWidth="1"/>
    <col min="43" max="16384" width="11.421875" style="2" customWidth="1"/>
  </cols>
  <sheetData>
    <row r="1" spans="1:8" ht="18">
      <c r="A1" s="82" t="s">
        <v>35</v>
      </c>
      <c r="B1" s="82"/>
      <c r="C1" s="82"/>
      <c r="D1" s="82"/>
      <c r="E1" s="82"/>
      <c r="F1" s="82"/>
      <c r="G1" s="82"/>
      <c r="H1" s="82"/>
    </row>
    <row r="2" spans="1:14" ht="18.75" thickBot="1">
      <c r="A2" s="88" t="s">
        <v>53</v>
      </c>
      <c r="B2" s="88"/>
      <c r="C2" s="88"/>
      <c r="D2" s="88"/>
      <c r="E2" s="88"/>
      <c r="F2" s="88"/>
      <c r="G2" s="88"/>
      <c r="H2" s="88"/>
      <c r="I2" s="59"/>
      <c r="J2" s="59"/>
      <c r="K2" s="59"/>
      <c r="L2" s="59"/>
      <c r="M2" s="59"/>
      <c r="N2" s="59"/>
    </row>
    <row r="3" spans="1:8" ht="36" customHeight="1">
      <c r="A3" s="61"/>
      <c r="B3" s="62"/>
      <c r="C3" s="62"/>
      <c r="D3" s="62"/>
      <c r="E3" s="62"/>
      <c r="F3" s="62"/>
      <c r="G3" s="62"/>
      <c r="H3" s="63"/>
    </row>
    <row r="4" spans="1:8" ht="36" customHeight="1">
      <c r="A4" s="80" t="s">
        <v>69</v>
      </c>
      <c r="B4" s="80"/>
      <c r="C4" s="80"/>
      <c r="D4" s="80"/>
      <c r="E4" s="80"/>
      <c r="F4" s="80"/>
      <c r="G4" s="80"/>
      <c r="H4" s="80"/>
    </row>
    <row r="5" spans="1:8" ht="15" customHeight="1" thickBot="1">
      <c r="A5" s="81" t="s">
        <v>55</v>
      </c>
      <c r="B5" s="81"/>
      <c r="C5" s="81"/>
      <c r="D5" s="81"/>
      <c r="E5" s="81"/>
      <c r="F5" s="81"/>
      <c r="G5" s="81"/>
      <c r="H5" s="81"/>
    </row>
    <row r="6" spans="1:8" ht="36" customHeight="1">
      <c r="A6" s="76" t="s">
        <v>0</v>
      </c>
      <c r="B6" s="72" t="s">
        <v>51</v>
      </c>
      <c r="C6" s="72" t="s">
        <v>30</v>
      </c>
      <c r="D6" s="72" t="s">
        <v>31</v>
      </c>
      <c r="E6" s="72" t="s">
        <v>32</v>
      </c>
      <c r="F6" s="72" t="s">
        <v>33</v>
      </c>
      <c r="G6" s="72" t="s">
        <v>34</v>
      </c>
      <c r="H6" s="74" t="s">
        <v>3</v>
      </c>
    </row>
    <row r="7" spans="1:8" ht="36" customHeight="1" thickBot="1">
      <c r="A7" s="77"/>
      <c r="B7" s="73"/>
      <c r="C7" s="73"/>
      <c r="D7" s="73"/>
      <c r="E7" s="73"/>
      <c r="F7" s="73"/>
      <c r="G7" s="73"/>
      <c r="H7" s="75"/>
    </row>
    <row r="8" spans="1:8" s="5" customFormat="1" ht="12.75">
      <c r="A8" s="3" t="s">
        <v>1</v>
      </c>
      <c r="B8" s="4">
        <v>153</v>
      </c>
      <c r="C8" s="4">
        <v>23</v>
      </c>
      <c r="D8" s="4">
        <v>2513</v>
      </c>
      <c r="E8" s="10">
        <v>588</v>
      </c>
      <c r="F8" s="4">
        <v>91</v>
      </c>
      <c r="G8" s="10">
        <v>7</v>
      </c>
      <c r="H8" s="4">
        <f aca="true" t="shared" si="0" ref="H8:H22">SUM(B8:G8)</f>
        <v>3375</v>
      </c>
    </row>
    <row r="9" spans="1:8" s="5" customFormat="1" ht="12.75">
      <c r="A9" s="6" t="s">
        <v>6</v>
      </c>
      <c r="B9" s="7"/>
      <c r="C9" s="7">
        <v>1</v>
      </c>
      <c r="D9" s="7">
        <v>6653</v>
      </c>
      <c r="E9" s="11">
        <v>618</v>
      </c>
      <c r="F9" s="7">
        <v>82</v>
      </c>
      <c r="G9" s="11">
        <v>9</v>
      </c>
      <c r="H9" s="4">
        <f t="shared" si="0"/>
        <v>7363</v>
      </c>
    </row>
    <row r="10" spans="1:8" s="5" customFormat="1" ht="12.75">
      <c r="A10" s="6" t="s">
        <v>2</v>
      </c>
      <c r="B10" s="7">
        <v>2</v>
      </c>
      <c r="C10" s="7">
        <v>4</v>
      </c>
      <c r="D10" s="7">
        <v>1958</v>
      </c>
      <c r="E10" s="11">
        <v>210</v>
      </c>
      <c r="F10" s="7">
        <v>12</v>
      </c>
      <c r="G10" s="11"/>
      <c r="H10" s="4">
        <f t="shared" si="0"/>
        <v>2186</v>
      </c>
    </row>
    <row r="11" spans="1:8" s="5" customFormat="1" ht="12.75">
      <c r="A11" s="6" t="s">
        <v>44</v>
      </c>
      <c r="B11" s="7">
        <v>25</v>
      </c>
      <c r="C11" s="7">
        <v>6</v>
      </c>
      <c r="D11" s="7">
        <v>972</v>
      </c>
      <c r="E11" s="11">
        <v>297</v>
      </c>
      <c r="F11" s="7">
        <v>52</v>
      </c>
      <c r="G11" s="11">
        <v>2</v>
      </c>
      <c r="H11" s="4">
        <f t="shared" si="0"/>
        <v>1354</v>
      </c>
    </row>
    <row r="12" spans="1:8" s="5" customFormat="1" ht="12.75">
      <c r="A12" s="6" t="s">
        <v>4</v>
      </c>
      <c r="B12" s="7">
        <v>19</v>
      </c>
      <c r="C12" s="7">
        <v>2</v>
      </c>
      <c r="D12" s="7">
        <v>420</v>
      </c>
      <c r="E12" s="11">
        <v>172</v>
      </c>
      <c r="F12" s="7">
        <v>42</v>
      </c>
      <c r="G12" s="11">
        <v>4</v>
      </c>
      <c r="H12" s="4">
        <f t="shared" si="0"/>
        <v>659</v>
      </c>
    </row>
    <row r="13" spans="1:8" s="5" customFormat="1" ht="12.75">
      <c r="A13" s="6" t="s">
        <v>42</v>
      </c>
      <c r="B13" s="7"/>
      <c r="C13" s="7"/>
      <c r="D13" s="7">
        <v>2157</v>
      </c>
      <c r="E13" s="11">
        <v>284</v>
      </c>
      <c r="F13" s="7">
        <v>34</v>
      </c>
      <c r="G13" s="11">
        <v>4</v>
      </c>
      <c r="H13" s="4">
        <f t="shared" si="0"/>
        <v>2479</v>
      </c>
    </row>
    <row r="14" spans="1:8" s="5" customFormat="1" ht="12.75">
      <c r="A14" s="6" t="s">
        <v>5</v>
      </c>
      <c r="B14" s="7">
        <v>18</v>
      </c>
      <c r="C14" s="7">
        <v>3</v>
      </c>
      <c r="D14" s="7">
        <v>1307</v>
      </c>
      <c r="E14" s="7">
        <v>174</v>
      </c>
      <c r="F14" s="11">
        <v>14</v>
      </c>
      <c r="G14" s="7">
        <v>8</v>
      </c>
      <c r="H14" s="4">
        <f t="shared" si="0"/>
        <v>1524</v>
      </c>
    </row>
    <row r="15" spans="1:8" s="5" customFormat="1" ht="12.75">
      <c r="A15" s="6" t="s">
        <v>7</v>
      </c>
      <c r="B15" s="7">
        <v>8</v>
      </c>
      <c r="C15" s="7">
        <v>6</v>
      </c>
      <c r="D15" s="7">
        <v>986</v>
      </c>
      <c r="E15" s="11">
        <v>171</v>
      </c>
      <c r="F15" s="7">
        <v>26</v>
      </c>
      <c r="G15" s="11"/>
      <c r="H15" s="4">
        <f t="shared" si="0"/>
        <v>1197</v>
      </c>
    </row>
    <row r="16" spans="1:8" s="5" customFormat="1" ht="12.75">
      <c r="A16" s="6" t="s">
        <v>8</v>
      </c>
      <c r="B16" s="7">
        <v>13</v>
      </c>
      <c r="C16" s="7">
        <v>4</v>
      </c>
      <c r="D16" s="7">
        <v>1219</v>
      </c>
      <c r="E16" s="11">
        <v>240</v>
      </c>
      <c r="F16" s="7">
        <v>41</v>
      </c>
      <c r="G16" s="11">
        <v>12</v>
      </c>
      <c r="H16" s="4">
        <f t="shared" si="0"/>
        <v>1529</v>
      </c>
    </row>
    <row r="17" spans="1:8" s="5" customFormat="1" ht="12.75">
      <c r="A17" s="6" t="s">
        <v>19</v>
      </c>
      <c r="B17" s="7"/>
      <c r="C17" s="7"/>
      <c r="D17" s="7">
        <v>665</v>
      </c>
      <c r="E17" s="11">
        <v>191</v>
      </c>
      <c r="F17" s="7">
        <v>32</v>
      </c>
      <c r="G17" s="11">
        <v>8</v>
      </c>
      <c r="H17" s="4">
        <f t="shared" si="0"/>
        <v>896</v>
      </c>
    </row>
    <row r="18" spans="1:8" s="5" customFormat="1" ht="12.75">
      <c r="A18" s="6" t="s">
        <v>20</v>
      </c>
      <c r="B18" s="7">
        <v>7</v>
      </c>
      <c r="C18" s="7">
        <v>1</v>
      </c>
      <c r="D18" s="7">
        <v>185</v>
      </c>
      <c r="E18" s="11">
        <v>91</v>
      </c>
      <c r="F18" s="7">
        <v>8</v>
      </c>
      <c r="G18" s="11"/>
      <c r="H18" s="4">
        <f t="shared" si="0"/>
        <v>292</v>
      </c>
    </row>
    <row r="19" spans="1:8" s="5" customFormat="1" ht="12.75">
      <c r="A19" s="6" t="s">
        <v>21</v>
      </c>
      <c r="B19" s="7">
        <v>8</v>
      </c>
      <c r="C19" s="7"/>
      <c r="D19" s="7">
        <v>262</v>
      </c>
      <c r="E19" s="11">
        <v>78</v>
      </c>
      <c r="F19" s="7">
        <v>2</v>
      </c>
      <c r="G19" s="11">
        <v>1</v>
      </c>
      <c r="H19" s="4">
        <f t="shared" si="0"/>
        <v>351</v>
      </c>
    </row>
    <row r="20" spans="1:8" s="5" customFormat="1" ht="12.75">
      <c r="A20" s="6" t="s">
        <v>22</v>
      </c>
      <c r="B20" s="7">
        <v>9</v>
      </c>
      <c r="C20" s="7">
        <v>5</v>
      </c>
      <c r="D20" s="7">
        <v>413</v>
      </c>
      <c r="E20" s="11">
        <v>87</v>
      </c>
      <c r="F20" s="7">
        <v>4</v>
      </c>
      <c r="G20" s="11">
        <v>2</v>
      </c>
      <c r="H20" s="4">
        <f t="shared" si="0"/>
        <v>520</v>
      </c>
    </row>
    <row r="21" spans="1:8" s="5" customFormat="1" ht="12.75">
      <c r="A21" s="8" t="s">
        <v>23</v>
      </c>
      <c r="B21" s="7">
        <v>17</v>
      </c>
      <c r="C21" s="7">
        <v>4</v>
      </c>
      <c r="D21" s="7">
        <v>1321</v>
      </c>
      <c r="E21" s="11">
        <v>187</v>
      </c>
      <c r="F21" s="7">
        <v>19</v>
      </c>
      <c r="G21" s="11">
        <v>4</v>
      </c>
      <c r="H21" s="4">
        <f t="shared" si="0"/>
        <v>1552</v>
      </c>
    </row>
    <row r="22" spans="1:8" s="5" customFormat="1" ht="13.5" thickBot="1">
      <c r="A22" s="8" t="s">
        <v>43</v>
      </c>
      <c r="B22" s="7"/>
      <c r="C22" s="7"/>
      <c r="D22" s="7">
        <v>1407</v>
      </c>
      <c r="E22" s="11">
        <v>265</v>
      </c>
      <c r="F22" s="7">
        <v>46</v>
      </c>
      <c r="G22" s="11">
        <v>3</v>
      </c>
      <c r="H22" s="4">
        <f t="shared" si="0"/>
        <v>1721</v>
      </c>
    </row>
    <row r="23" spans="1:8" s="5" customFormat="1" ht="13.5" thickBot="1">
      <c r="A23" s="12" t="s">
        <v>27</v>
      </c>
      <c r="B23" s="22">
        <f aca="true" t="shared" si="1" ref="B23:H23">SUM(B8:B22)</f>
        <v>279</v>
      </c>
      <c r="C23" s="22">
        <f t="shared" si="1"/>
        <v>59</v>
      </c>
      <c r="D23" s="22">
        <f t="shared" si="1"/>
        <v>22438</v>
      </c>
      <c r="E23" s="23">
        <f t="shared" si="1"/>
        <v>3653</v>
      </c>
      <c r="F23" s="22">
        <f t="shared" si="1"/>
        <v>505</v>
      </c>
      <c r="G23" s="23">
        <f t="shared" si="1"/>
        <v>64</v>
      </c>
      <c r="H23" s="13">
        <f t="shared" si="1"/>
        <v>26998</v>
      </c>
    </row>
    <row r="24" ht="12.75">
      <c r="A24" s="1"/>
    </row>
    <row r="25" spans="1:4" ht="12.75">
      <c r="A25" s="1"/>
      <c r="B25" s="1"/>
      <c r="C25" s="1"/>
      <c r="D25" s="1"/>
    </row>
    <row r="26" ht="12.75">
      <c r="A26" s="1"/>
    </row>
    <row r="27" ht="12.75">
      <c r="A27" s="1"/>
    </row>
    <row r="28" spans="1:8" ht="15.75">
      <c r="A28" s="80" t="s">
        <v>69</v>
      </c>
      <c r="B28" s="80"/>
      <c r="C28" s="80"/>
      <c r="D28" s="80"/>
      <c r="E28" s="80"/>
      <c r="F28" s="80"/>
      <c r="G28" s="80"/>
      <c r="H28" s="80"/>
    </row>
    <row r="29" spans="1:8" ht="16.5" thickBot="1">
      <c r="A29" s="81" t="s">
        <v>66</v>
      </c>
      <c r="B29" s="81"/>
      <c r="C29" s="81"/>
      <c r="D29" s="81"/>
      <c r="E29" s="81"/>
      <c r="F29" s="81"/>
      <c r="G29" s="81"/>
      <c r="H29" s="81"/>
    </row>
    <row r="30" spans="1:8" ht="12.75">
      <c r="A30" s="76" t="s">
        <v>0</v>
      </c>
      <c r="B30" s="72" t="s">
        <v>51</v>
      </c>
      <c r="C30" s="72" t="s">
        <v>30</v>
      </c>
      <c r="D30" s="72" t="s">
        <v>31</v>
      </c>
      <c r="E30" s="72" t="s">
        <v>32</v>
      </c>
      <c r="F30" s="72" t="s">
        <v>33</v>
      </c>
      <c r="G30" s="72" t="s">
        <v>34</v>
      </c>
      <c r="H30" s="74" t="s">
        <v>3</v>
      </c>
    </row>
    <row r="31" spans="1:8" ht="13.5" thickBot="1">
      <c r="A31" s="77"/>
      <c r="B31" s="73"/>
      <c r="C31" s="73"/>
      <c r="D31" s="73"/>
      <c r="E31" s="73"/>
      <c r="F31" s="73"/>
      <c r="G31" s="73"/>
      <c r="H31" s="75"/>
    </row>
    <row r="32" spans="1:8" ht="12.75">
      <c r="A32" s="3" t="s">
        <v>1</v>
      </c>
      <c r="B32" s="4">
        <v>166</v>
      </c>
      <c r="C32" s="4">
        <v>20</v>
      </c>
      <c r="D32" s="4">
        <v>2483</v>
      </c>
      <c r="E32" s="10">
        <v>602</v>
      </c>
      <c r="F32" s="4">
        <v>114</v>
      </c>
      <c r="G32" s="10">
        <v>18</v>
      </c>
      <c r="H32" s="4">
        <f aca="true" t="shared" si="2" ref="H32:H47">SUM(B32:G32)</f>
        <v>3403</v>
      </c>
    </row>
    <row r="33" spans="1:8" ht="12.75">
      <c r="A33" s="6" t="s">
        <v>6</v>
      </c>
      <c r="B33" s="7"/>
      <c r="C33" s="7">
        <v>1</v>
      </c>
      <c r="D33" s="7">
        <v>5963</v>
      </c>
      <c r="E33" s="11">
        <v>611</v>
      </c>
      <c r="F33" s="7">
        <v>91</v>
      </c>
      <c r="G33" s="11">
        <v>6</v>
      </c>
      <c r="H33" s="4">
        <f t="shared" si="2"/>
        <v>6672</v>
      </c>
    </row>
    <row r="34" spans="1:8" ht="12.75">
      <c r="A34" s="6" t="s">
        <v>2</v>
      </c>
      <c r="B34" s="7">
        <v>6</v>
      </c>
      <c r="C34" s="7">
        <v>5</v>
      </c>
      <c r="D34" s="7">
        <v>2072</v>
      </c>
      <c r="E34" s="11">
        <v>213</v>
      </c>
      <c r="F34" s="7">
        <v>16</v>
      </c>
      <c r="G34" s="11">
        <v>3</v>
      </c>
      <c r="H34" s="4">
        <f t="shared" si="2"/>
        <v>2315</v>
      </c>
    </row>
    <row r="35" spans="1:8" ht="12.75">
      <c r="A35" s="6" t="s">
        <v>44</v>
      </c>
      <c r="B35" s="7">
        <v>38</v>
      </c>
      <c r="C35" s="7">
        <v>1</v>
      </c>
      <c r="D35" s="7">
        <v>1003</v>
      </c>
      <c r="E35" s="11">
        <v>290</v>
      </c>
      <c r="F35" s="7">
        <v>48</v>
      </c>
      <c r="G35" s="11">
        <v>4</v>
      </c>
      <c r="H35" s="4">
        <f t="shared" si="2"/>
        <v>1384</v>
      </c>
    </row>
    <row r="36" spans="1:8" ht="12.75">
      <c r="A36" s="6" t="s">
        <v>4</v>
      </c>
      <c r="B36" s="7">
        <v>22</v>
      </c>
      <c r="C36" s="7"/>
      <c r="D36" s="7">
        <v>432</v>
      </c>
      <c r="E36" s="11">
        <v>216</v>
      </c>
      <c r="F36" s="7">
        <v>37</v>
      </c>
      <c r="G36" s="11">
        <v>6</v>
      </c>
      <c r="H36" s="4">
        <f t="shared" si="2"/>
        <v>713</v>
      </c>
    </row>
    <row r="37" spans="1:8" ht="12.75">
      <c r="A37" s="6" t="s">
        <v>42</v>
      </c>
      <c r="B37" s="7"/>
      <c r="C37" s="7">
        <v>1</v>
      </c>
      <c r="D37" s="7">
        <v>2018</v>
      </c>
      <c r="E37" s="11">
        <v>281</v>
      </c>
      <c r="F37" s="7">
        <v>35</v>
      </c>
      <c r="G37" s="11">
        <v>6</v>
      </c>
      <c r="H37" s="4">
        <f t="shared" si="2"/>
        <v>2341</v>
      </c>
    </row>
    <row r="38" spans="1:8" ht="12.75">
      <c r="A38" s="6" t="s">
        <v>5</v>
      </c>
      <c r="B38" s="7">
        <v>14</v>
      </c>
      <c r="C38" s="7"/>
      <c r="D38" s="7">
        <v>1160</v>
      </c>
      <c r="E38" s="7">
        <v>142</v>
      </c>
      <c r="F38" s="11">
        <v>14</v>
      </c>
      <c r="G38" s="7">
        <v>10</v>
      </c>
      <c r="H38" s="4">
        <f t="shared" si="2"/>
        <v>1340</v>
      </c>
    </row>
    <row r="39" spans="1:8" ht="12.75">
      <c r="A39" s="6" t="s">
        <v>7</v>
      </c>
      <c r="B39" s="7">
        <v>14</v>
      </c>
      <c r="C39" s="7"/>
      <c r="D39" s="7">
        <v>1023</v>
      </c>
      <c r="E39" s="11">
        <v>168</v>
      </c>
      <c r="F39" s="7">
        <v>32</v>
      </c>
      <c r="G39" s="11">
        <v>2</v>
      </c>
      <c r="H39" s="4">
        <f t="shared" si="2"/>
        <v>1239</v>
      </c>
    </row>
    <row r="40" spans="1:8" ht="12.75">
      <c r="A40" s="6" t="s">
        <v>8</v>
      </c>
      <c r="B40" s="7">
        <v>11</v>
      </c>
      <c r="C40" s="7"/>
      <c r="D40" s="7">
        <v>1258</v>
      </c>
      <c r="E40" s="11">
        <v>232</v>
      </c>
      <c r="F40" s="7">
        <v>33</v>
      </c>
      <c r="G40" s="11">
        <v>2</v>
      </c>
      <c r="H40" s="4">
        <f t="shared" si="2"/>
        <v>1536</v>
      </c>
    </row>
    <row r="41" spans="1:8" ht="12.75">
      <c r="A41" s="6" t="s">
        <v>19</v>
      </c>
      <c r="B41" s="7"/>
      <c r="C41" s="7"/>
      <c r="D41" s="7">
        <v>697</v>
      </c>
      <c r="E41" s="11">
        <v>215</v>
      </c>
      <c r="F41" s="7">
        <v>27</v>
      </c>
      <c r="G41" s="11">
        <v>3</v>
      </c>
      <c r="H41" s="4">
        <f t="shared" si="2"/>
        <v>942</v>
      </c>
    </row>
    <row r="42" spans="1:8" ht="12.75">
      <c r="A42" s="6" t="s">
        <v>20</v>
      </c>
      <c r="B42" s="7">
        <v>11</v>
      </c>
      <c r="C42" s="7"/>
      <c r="D42" s="7">
        <v>228</v>
      </c>
      <c r="E42" s="11">
        <v>86</v>
      </c>
      <c r="F42" s="7">
        <v>14</v>
      </c>
      <c r="G42" s="11">
        <v>5</v>
      </c>
      <c r="H42" s="4">
        <f t="shared" si="2"/>
        <v>344</v>
      </c>
    </row>
    <row r="43" spans="1:8" ht="12.75">
      <c r="A43" s="6" t="s">
        <v>21</v>
      </c>
      <c r="B43" s="7">
        <v>3</v>
      </c>
      <c r="C43" s="7"/>
      <c r="D43" s="7">
        <v>267</v>
      </c>
      <c r="E43" s="11">
        <v>84</v>
      </c>
      <c r="F43" s="7">
        <v>3</v>
      </c>
      <c r="G43" s="11">
        <v>4</v>
      </c>
      <c r="H43" s="4">
        <f t="shared" si="2"/>
        <v>361</v>
      </c>
    </row>
    <row r="44" spans="1:8" ht="12.75">
      <c r="A44" s="6" t="s">
        <v>22</v>
      </c>
      <c r="B44" s="7">
        <v>9</v>
      </c>
      <c r="C44" s="7"/>
      <c r="D44" s="7">
        <v>388</v>
      </c>
      <c r="E44" s="11">
        <v>83</v>
      </c>
      <c r="F44" s="7">
        <v>12</v>
      </c>
      <c r="G44" s="11">
        <v>3</v>
      </c>
      <c r="H44" s="4">
        <f t="shared" si="2"/>
        <v>495</v>
      </c>
    </row>
    <row r="45" spans="1:8" ht="12.75">
      <c r="A45" s="8" t="s">
        <v>23</v>
      </c>
      <c r="B45" s="7">
        <v>21</v>
      </c>
      <c r="C45" s="7">
        <v>1</v>
      </c>
      <c r="D45" s="7">
        <v>1266</v>
      </c>
      <c r="E45" s="11">
        <v>194</v>
      </c>
      <c r="F45" s="7">
        <v>15</v>
      </c>
      <c r="G45" s="11">
        <v>2</v>
      </c>
      <c r="H45" s="4">
        <f t="shared" si="2"/>
        <v>1499</v>
      </c>
    </row>
    <row r="46" spans="1:8" ht="12.75">
      <c r="A46" s="8" t="s">
        <v>43</v>
      </c>
      <c r="B46" s="7"/>
      <c r="C46" s="7">
        <v>2</v>
      </c>
      <c r="D46" s="7">
        <v>1252</v>
      </c>
      <c r="E46" s="11">
        <v>237</v>
      </c>
      <c r="F46" s="7">
        <v>42</v>
      </c>
      <c r="G46" s="11">
        <v>4</v>
      </c>
      <c r="H46" s="4">
        <f>SUM(B46:G46)</f>
        <v>1537</v>
      </c>
    </row>
    <row r="47" spans="1:8" ht="13.5" thickBot="1">
      <c r="A47" s="8" t="s">
        <v>63</v>
      </c>
      <c r="B47" s="7">
        <v>4</v>
      </c>
      <c r="C47" s="7">
        <v>1</v>
      </c>
      <c r="D47" s="7">
        <v>120</v>
      </c>
      <c r="E47" s="11">
        <v>6</v>
      </c>
      <c r="F47" s="7">
        <v>2</v>
      </c>
      <c r="G47" s="11"/>
      <c r="H47" s="4">
        <f t="shared" si="2"/>
        <v>133</v>
      </c>
    </row>
    <row r="48" spans="1:8" ht="13.5" thickBot="1">
      <c r="A48" s="12" t="s">
        <v>27</v>
      </c>
      <c r="B48" s="22">
        <f aca="true" t="shared" si="3" ref="B48:H48">SUM(B32:B47)</f>
        <v>319</v>
      </c>
      <c r="C48" s="22">
        <f t="shared" si="3"/>
        <v>32</v>
      </c>
      <c r="D48" s="22">
        <f t="shared" si="3"/>
        <v>21630</v>
      </c>
      <c r="E48" s="23">
        <f t="shared" si="3"/>
        <v>3660</v>
      </c>
      <c r="F48" s="22">
        <f t="shared" si="3"/>
        <v>535</v>
      </c>
      <c r="G48" s="23">
        <f t="shared" si="3"/>
        <v>78</v>
      </c>
      <c r="H48" s="13">
        <f t="shared" si="3"/>
        <v>26254</v>
      </c>
    </row>
    <row r="49" ht="12.75">
      <c r="A49" s="1"/>
    </row>
    <row r="50" ht="12.75">
      <c r="A50" s="1"/>
    </row>
    <row r="51" ht="12.75">
      <c r="A51" s="1"/>
    </row>
    <row r="52" spans="1:8" ht="15.75">
      <c r="A52" s="80" t="s">
        <v>69</v>
      </c>
      <c r="B52" s="80"/>
      <c r="C52" s="80"/>
      <c r="D52" s="80"/>
      <c r="E52" s="80"/>
      <c r="F52" s="80"/>
      <c r="G52" s="80"/>
      <c r="H52" s="80"/>
    </row>
    <row r="53" spans="1:8" ht="16.5" thickBot="1">
      <c r="A53" s="81" t="s">
        <v>70</v>
      </c>
      <c r="B53" s="81"/>
      <c r="C53" s="81"/>
      <c r="D53" s="81"/>
      <c r="E53" s="81"/>
      <c r="F53" s="81"/>
      <c r="G53" s="81"/>
      <c r="H53" s="81"/>
    </row>
    <row r="54" spans="1:8" ht="12.75">
      <c r="A54" s="76" t="s">
        <v>0</v>
      </c>
      <c r="B54" s="72" t="s">
        <v>51</v>
      </c>
      <c r="C54" s="72" t="s">
        <v>30</v>
      </c>
      <c r="D54" s="72" t="s">
        <v>31</v>
      </c>
      <c r="E54" s="72" t="s">
        <v>32</v>
      </c>
      <c r="F54" s="72" t="s">
        <v>33</v>
      </c>
      <c r="G54" s="72" t="s">
        <v>34</v>
      </c>
      <c r="H54" s="74" t="s">
        <v>3</v>
      </c>
    </row>
    <row r="55" spans="1:8" ht="13.5" thickBot="1">
      <c r="A55" s="77"/>
      <c r="B55" s="73"/>
      <c r="C55" s="73"/>
      <c r="D55" s="73"/>
      <c r="E55" s="73"/>
      <c r="F55" s="73"/>
      <c r="G55" s="73"/>
      <c r="H55" s="75"/>
    </row>
    <row r="56" spans="1:8" ht="12.75">
      <c r="A56" s="3" t="s">
        <v>1</v>
      </c>
      <c r="B56" s="4">
        <v>158</v>
      </c>
      <c r="C56" s="4">
        <v>20</v>
      </c>
      <c r="D56" s="4">
        <v>2654</v>
      </c>
      <c r="E56" s="10">
        <v>652</v>
      </c>
      <c r="F56" s="4">
        <v>102</v>
      </c>
      <c r="G56" s="10">
        <v>10</v>
      </c>
      <c r="H56" s="4">
        <f aca="true" t="shared" si="4" ref="H56:H69">SUM(B56:G56)</f>
        <v>3596</v>
      </c>
    </row>
    <row r="57" spans="1:8" ht="12.75">
      <c r="A57" s="6" t="s">
        <v>6</v>
      </c>
      <c r="B57" s="7"/>
      <c r="C57" s="7">
        <v>1</v>
      </c>
      <c r="D57" s="7">
        <v>6547</v>
      </c>
      <c r="E57" s="11">
        <v>585</v>
      </c>
      <c r="F57" s="7">
        <v>74</v>
      </c>
      <c r="G57" s="11">
        <v>15</v>
      </c>
      <c r="H57" s="4">
        <f t="shared" si="4"/>
        <v>7222</v>
      </c>
    </row>
    <row r="58" spans="1:8" ht="12.75">
      <c r="A58" s="6" t="s">
        <v>2</v>
      </c>
      <c r="B58" s="7">
        <v>12</v>
      </c>
      <c r="C58" s="7">
        <v>7</v>
      </c>
      <c r="D58" s="7">
        <v>2003</v>
      </c>
      <c r="E58" s="11">
        <v>152</v>
      </c>
      <c r="F58" s="7">
        <v>7</v>
      </c>
      <c r="G58" s="11">
        <v>3</v>
      </c>
      <c r="H58" s="4">
        <f t="shared" si="4"/>
        <v>2184</v>
      </c>
    </row>
    <row r="59" spans="1:8" ht="12.75">
      <c r="A59" s="6" t="s">
        <v>44</v>
      </c>
      <c r="B59" s="7">
        <v>42</v>
      </c>
      <c r="C59" s="7">
        <v>3</v>
      </c>
      <c r="D59" s="7">
        <v>990</v>
      </c>
      <c r="E59" s="11">
        <v>283</v>
      </c>
      <c r="F59" s="7">
        <v>46</v>
      </c>
      <c r="G59" s="11">
        <v>3</v>
      </c>
      <c r="H59" s="4">
        <f t="shared" si="4"/>
        <v>1367</v>
      </c>
    </row>
    <row r="60" spans="1:8" ht="12.75">
      <c r="A60" s="6" t="s">
        <v>4</v>
      </c>
      <c r="B60" s="7">
        <v>22</v>
      </c>
      <c r="C60" s="7"/>
      <c r="D60" s="7">
        <v>469</v>
      </c>
      <c r="E60" s="11">
        <v>164</v>
      </c>
      <c r="F60" s="7">
        <v>34</v>
      </c>
      <c r="G60" s="11">
        <v>3</v>
      </c>
      <c r="H60" s="4">
        <f t="shared" si="4"/>
        <v>692</v>
      </c>
    </row>
    <row r="61" spans="1:8" ht="12.75">
      <c r="A61" s="6" t="s">
        <v>42</v>
      </c>
      <c r="B61" s="7"/>
      <c r="C61" s="7">
        <v>2</v>
      </c>
      <c r="D61" s="7">
        <v>2240</v>
      </c>
      <c r="E61" s="11">
        <v>288</v>
      </c>
      <c r="F61" s="7">
        <v>31</v>
      </c>
      <c r="G61" s="11">
        <v>6</v>
      </c>
      <c r="H61" s="4">
        <f t="shared" si="4"/>
        <v>2567</v>
      </c>
    </row>
    <row r="62" spans="1:8" ht="12.75">
      <c r="A62" s="6" t="s">
        <v>5</v>
      </c>
      <c r="B62" s="7">
        <v>11</v>
      </c>
      <c r="C62" s="7">
        <v>1</v>
      </c>
      <c r="D62" s="7">
        <v>1058</v>
      </c>
      <c r="E62" s="7">
        <v>159</v>
      </c>
      <c r="F62" s="11">
        <v>17</v>
      </c>
      <c r="G62" s="7">
        <v>9</v>
      </c>
      <c r="H62" s="4">
        <f t="shared" si="4"/>
        <v>1255</v>
      </c>
    </row>
    <row r="63" spans="1:8" ht="12.75">
      <c r="A63" s="6" t="s">
        <v>7</v>
      </c>
      <c r="B63" s="7">
        <v>4</v>
      </c>
      <c r="C63" s="7">
        <v>3</v>
      </c>
      <c r="D63" s="7">
        <v>917</v>
      </c>
      <c r="E63" s="11">
        <v>175</v>
      </c>
      <c r="F63" s="7">
        <v>20</v>
      </c>
      <c r="G63" s="11">
        <v>2</v>
      </c>
      <c r="H63" s="4">
        <f t="shared" si="4"/>
        <v>1121</v>
      </c>
    </row>
    <row r="64" spans="1:8" ht="12.75">
      <c r="A64" s="6" t="s">
        <v>8</v>
      </c>
      <c r="B64" s="7">
        <v>9</v>
      </c>
      <c r="C64" s="7">
        <v>1</v>
      </c>
      <c r="D64" s="7">
        <v>1207</v>
      </c>
      <c r="E64" s="11">
        <v>215</v>
      </c>
      <c r="F64" s="7">
        <v>24</v>
      </c>
      <c r="G64" s="11">
        <v>6</v>
      </c>
      <c r="H64" s="4">
        <f t="shared" si="4"/>
        <v>1462</v>
      </c>
    </row>
    <row r="65" spans="1:8" ht="12.75">
      <c r="A65" s="6" t="s">
        <v>19</v>
      </c>
      <c r="B65" s="7"/>
      <c r="C65" s="7">
        <v>1</v>
      </c>
      <c r="D65" s="7">
        <v>755</v>
      </c>
      <c r="E65" s="11">
        <v>173</v>
      </c>
      <c r="F65" s="7">
        <v>21</v>
      </c>
      <c r="G65" s="11">
        <v>3</v>
      </c>
      <c r="H65" s="4">
        <f t="shared" si="4"/>
        <v>953</v>
      </c>
    </row>
    <row r="66" spans="1:8" ht="12.75">
      <c r="A66" s="6" t="s">
        <v>20</v>
      </c>
      <c r="B66" s="7">
        <v>11</v>
      </c>
      <c r="C66" s="7"/>
      <c r="D66" s="7">
        <v>245</v>
      </c>
      <c r="E66" s="11">
        <v>69</v>
      </c>
      <c r="F66" s="7">
        <v>5</v>
      </c>
      <c r="G66" s="11">
        <v>3</v>
      </c>
      <c r="H66" s="4">
        <f t="shared" si="4"/>
        <v>333</v>
      </c>
    </row>
    <row r="67" spans="1:8" ht="12.75">
      <c r="A67" s="6" t="s">
        <v>21</v>
      </c>
      <c r="B67" s="7">
        <v>4</v>
      </c>
      <c r="C67" s="7">
        <v>1</v>
      </c>
      <c r="D67" s="7">
        <v>293</v>
      </c>
      <c r="E67" s="11">
        <v>79</v>
      </c>
      <c r="F67" s="7">
        <v>2</v>
      </c>
      <c r="G67" s="11">
        <v>1</v>
      </c>
      <c r="H67" s="4">
        <f t="shared" si="4"/>
        <v>380</v>
      </c>
    </row>
    <row r="68" spans="1:8" ht="12.75">
      <c r="A68" s="6" t="s">
        <v>22</v>
      </c>
      <c r="B68" s="7">
        <v>10</v>
      </c>
      <c r="C68" s="7">
        <v>1</v>
      </c>
      <c r="D68" s="7">
        <v>359</v>
      </c>
      <c r="E68" s="11">
        <v>71</v>
      </c>
      <c r="F68" s="7">
        <v>10</v>
      </c>
      <c r="G68" s="11">
        <v>2</v>
      </c>
      <c r="H68" s="4">
        <f t="shared" si="4"/>
        <v>453</v>
      </c>
    </row>
    <row r="69" spans="1:8" ht="12.75">
      <c r="A69" s="8" t="s">
        <v>23</v>
      </c>
      <c r="B69" s="7">
        <v>22</v>
      </c>
      <c r="C69" s="7">
        <v>2</v>
      </c>
      <c r="D69" s="7">
        <v>1269</v>
      </c>
      <c r="E69" s="11">
        <v>176</v>
      </c>
      <c r="F69" s="7">
        <v>16</v>
      </c>
      <c r="G69" s="11">
        <v>5</v>
      </c>
      <c r="H69" s="4">
        <f t="shared" si="4"/>
        <v>1490</v>
      </c>
    </row>
    <row r="70" spans="1:8" ht="12.75">
      <c r="A70" s="8" t="s">
        <v>43</v>
      </c>
      <c r="B70" s="7"/>
      <c r="C70" s="7"/>
      <c r="D70" s="7">
        <v>1391</v>
      </c>
      <c r="E70" s="11">
        <v>232</v>
      </c>
      <c r="F70" s="7">
        <v>38</v>
      </c>
      <c r="G70" s="11">
        <v>1</v>
      </c>
      <c r="H70" s="4">
        <f>SUM(B70:G70)</f>
        <v>1662</v>
      </c>
    </row>
    <row r="71" spans="1:8" ht="12.75">
      <c r="A71" s="8" t="s">
        <v>64</v>
      </c>
      <c r="B71" s="7"/>
      <c r="C71" s="7"/>
      <c r="D71" s="7">
        <v>198</v>
      </c>
      <c r="E71" s="11"/>
      <c r="F71" s="7"/>
      <c r="G71" s="11"/>
      <c r="H71" s="4">
        <f>SUM(B71:G71)</f>
        <v>198</v>
      </c>
    </row>
    <row r="72" spans="1:8" ht="13.5" thickBot="1">
      <c r="A72" s="8" t="s">
        <v>63</v>
      </c>
      <c r="B72" s="7">
        <v>10</v>
      </c>
      <c r="C72" s="7">
        <v>2</v>
      </c>
      <c r="D72" s="7">
        <v>401</v>
      </c>
      <c r="E72" s="11">
        <v>30</v>
      </c>
      <c r="F72" s="7"/>
      <c r="G72" s="11">
        <v>1</v>
      </c>
      <c r="H72" s="4">
        <f>SUM(B72:G72)</f>
        <v>444</v>
      </c>
    </row>
    <row r="73" spans="1:8" ht="13.5" thickBot="1">
      <c r="A73" s="12" t="s">
        <v>27</v>
      </c>
      <c r="B73" s="22">
        <f aca="true" t="shared" si="5" ref="B73:H73">SUM(B56:B72)</f>
        <v>315</v>
      </c>
      <c r="C73" s="22">
        <f t="shared" si="5"/>
        <v>45</v>
      </c>
      <c r="D73" s="22">
        <f t="shared" si="5"/>
        <v>22996</v>
      </c>
      <c r="E73" s="23">
        <f t="shared" si="5"/>
        <v>3503</v>
      </c>
      <c r="F73" s="22">
        <f t="shared" si="5"/>
        <v>447</v>
      </c>
      <c r="G73" s="23">
        <f t="shared" si="5"/>
        <v>73</v>
      </c>
      <c r="H73" s="13">
        <f t="shared" si="5"/>
        <v>27379</v>
      </c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</sheetData>
  <sheetProtection/>
  <mergeCells count="32">
    <mergeCell ref="G6:G7"/>
    <mergeCell ref="H6:H7"/>
    <mergeCell ref="E30:E31"/>
    <mergeCell ref="F30:F31"/>
    <mergeCell ref="A4:H4"/>
    <mergeCell ref="A5:H5"/>
    <mergeCell ref="A6:A7"/>
    <mergeCell ref="B6:B7"/>
    <mergeCell ref="C6:C7"/>
    <mergeCell ref="D6:D7"/>
    <mergeCell ref="E6:E7"/>
    <mergeCell ref="F6:F7"/>
    <mergeCell ref="E54:E55"/>
    <mergeCell ref="F54:F55"/>
    <mergeCell ref="A1:H1"/>
    <mergeCell ref="A2:H2"/>
    <mergeCell ref="A28:H28"/>
    <mergeCell ref="A29:H29"/>
    <mergeCell ref="A30:A31"/>
    <mergeCell ref="B30:B31"/>
    <mergeCell ref="C30:C31"/>
    <mergeCell ref="D30:D31"/>
    <mergeCell ref="G54:G55"/>
    <mergeCell ref="H54:H55"/>
    <mergeCell ref="G30:G31"/>
    <mergeCell ref="H30:H31"/>
    <mergeCell ref="A52:H52"/>
    <mergeCell ref="A53:H53"/>
    <mergeCell ref="A54:A55"/>
    <mergeCell ref="B54:B55"/>
    <mergeCell ref="C54:C55"/>
    <mergeCell ref="D54:D55"/>
  </mergeCells>
  <printOptions horizontalCentered="1" verticalCentered="1"/>
  <pageMargins left="0.16" right="0.2" top="0.1968503937007874" bottom="0.26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8"/>
  <sheetViews>
    <sheetView zoomScalePageLayoutView="0" workbookViewId="0" topLeftCell="A1">
      <pane xSplit="1" ySplit="2" topLeftCell="B36" activePane="bottomRight" state="frozen"/>
      <selection pane="topLeft" activeCell="M6" sqref="M6"/>
      <selection pane="topRight" activeCell="M6" sqref="M6"/>
      <selection pane="bottomLeft" activeCell="M6" sqref="M6"/>
      <selection pane="bottomRight" activeCell="A2" sqref="A2:F2"/>
    </sheetView>
  </sheetViews>
  <sheetFormatPr defaultColWidth="11.421875" defaultRowHeight="12.75"/>
  <cols>
    <col min="1" max="1" width="15.7109375" style="2" customWidth="1"/>
    <col min="2" max="3" width="13.28125" style="2" bestFit="1" customWidth="1"/>
    <col min="4" max="4" width="13.57421875" style="2" bestFit="1" customWidth="1"/>
    <col min="5" max="24" width="11.421875" style="1" customWidth="1"/>
    <col min="25" max="16384" width="11.421875" style="2" customWidth="1"/>
  </cols>
  <sheetData>
    <row r="1" spans="1:6" ht="17.25" customHeight="1">
      <c r="A1" s="82" t="s">
        <v>40</v>
      </c>
      <c r="B1" s="82"/>
      <c r="C1" s="82"/>
      <c r="D1" s="82"/>
      <c r="E1" s="84"/>
      <c r="F1" s="85"/>
    </row>
    <row r="2" spans="1:6" ht="18">
      <c r="A2" s="86" t="s">
        <v>54</v>
      </c>
      <c r="B2" s="86"/>
      <c r="C2" s="86"/>
      <c r="D2" s="86"/>
      <c r="E2" s="84"/>
      <c r="F2" s="85"/>
    </row>
    <row r="3" spans="1:4" ht="36" customHeight="1">
      <c r="A3" s="80" t="s">
        <v>71</v>
      </c>
      <c r="B3" s="80"/>
      <c r="C3" s="80"/>
      <c r="D3" s="80"/>
    </row>
    <row r="4" spans="1:4" ht="21" customHeight="1" thickBot="1">
      <c r="A4" s="83" t="s">
        <v>55</v>
      </c>
      <c r="B4" s="83"/>
      <c r="C4" s="83"/>
      <c r="D4" s="83"/>
    </row>
    <row r="5" spans="1:4" ht="36" customHeight="1">
      <c r="A5" s="76" t="s">
        <v>0</v>
      </c>
      <c r="B5" s="72" t="s">
        <v>32</v>
      </c>
      <c r="C5" s="72" t="s">
        <v>33</v>
      </c>
      <c r="D5" s="74" t="s">
        <v>3</v>
      </c>
    </row>
    <row r="6" spans="1:4" ht="36" customHeight="1" thickBot="1">
      <c r="A6" s="77"/>
      <c r="B6" s="73"/>
      <c r="C6" s="73"/>
      <c r="D6" s="75"/>
    </row>
    <row r="7" spans="1:4" s="5" customFormat="1" ht="12.75">
      <c r="A7" s="3" t="s">
        <v>1</v>
      </c>
      <c r="B7" s="10">
        <v>375</v>
      </c>
      <c r="C7" s="4">
        <v>95</v>
      </c>
      <c r="D7" s="4">
        <f>SUM(B7:C7)</f>
        <v>470</v>
      </c>
    </row>
    <row r="8" spans="1:4" s="5" customFormat="1" ht="12.75">
      <c r="A8" s="6" t="s">
        <v>2</v>
      </c>
      <c r="B8" s="11">
        <v>136</v>
      </c>
      <c r="C8" s="7">
        <v>13</v>
      </c>
      <c r="D8" s="4">
        <f aca="true" t="shared" si="0" ref="D8:D16">SUM(B8:C8)</f>
        <v>149</v>
      </c>
    </row>
    <row r="9" spans="1:4" s="5" customFormat="1" ht="12.75">
      <c r="A9" s="6" t="s">
        <v>44</v>
      </c>
      <c r="B9" s="11">
        <v>90</v>
      </c>
      <c r="C9" s="7"/>
      <c r="D9" s="4">
        <f t="shared" si="0"/>
        <v>90</v>
      </c>
    </row>
    <row r="10" spans="1:4" s="5" customFormat="1" ht="12.75">
      <c r="A10" s="6" t="s">
        <v>4</v>
      </c>
      <c r="B10" s="11">
        <v>94</v>
      </c>
      <c r="C10" s="7"/>
      <c r="D10" s="4">
        <f t="shared" si="0"/>
        <v>94</v>
      </c>
    </row>
    <row r="11" spans="1:4" s="5" customFormat="1" ht="12.75">
      <c r="A11" s="34" t="s">
        <v>5</v>
      </c>
      <c r="B11" s="11">
        <v>32</v>
      </c>
      <c r="C11" s="7"/>
      <c r="D11" s="4">
        <f t="shared" si="0"/>
        <v>32</v>
      </c>
    </row>
    <row r="12" spans="1:4" s="5" customFormat="1" ht="12.75">
      <c r="A12" s="6" t="s">
        <v>7</v>
      </c>
      <c r="B12" s="11">
        <v>24</v>
      </c>
      <c r="C12" s="7">
        <v>7</v>
      </c>
      <c r="D12" s="4">
        <f t="shared" si="0"/>
        <v>31</v>
      </c>
    </row>
    <row r="13" spans="1:4" s="5" customFormat="1" ht="12.75">
      <c r="A13" s="6" t="s">
        <v>8</v>
      </c>
      <c r="B13" s="11">
        <v>41</v>
      </c>
      <c r="C13" s="7">
        <v>1</v>
      </c>
      <c r="D13" s="4">
        <f t="shared" si="0"/>
        <v>42</v>
      </c>
    </row>
    <row r="14" spans="1:4" s="5" customFormat="1" ht="12.75">
      <c r="A14" s="6" t="s">
        <v>20</v>
      </c>
      <c r="B14" s="11">
        <v>24</v>
      </c>
      <c r="C14" s="7">
        <v>9</v>
      </c>
      <c r="D14" s="4">
        <f t="shared" si="0"/>
        <v>33</v>
      </c>
    </row>
    <row r="15" spans="1:4" s="5" customFormat="1" ht="12.75">
      <c r="A15" s="6" t="s">
        <v>21</v>
      </c>
      <c r="B15" s="11">
        <v>19</v>
      </c>
      <c r="C15" s="7">
        <v>3</v>
      </c>
      <c r="D15" s="4">
        <f t="shared" si="0"/>
        <v>22</v>
      </c>
    </row>
    <row r="16" spans="1:4" s="5" customFormat="1" ht="12.75">
      <c r="A16" s="6" t="s">
        <v>22</v>
      </c>
      <c r="B16" s="11">
        <v>22</v>
      </c>
      <c r="C16" s="7">
        <v>17</v>
      </c>
      <c r="D16" s="4">
        <f t="shared" si="0"/>
        <v>39</v>
      </c>
    </row>
    <row r="17" spans="1:4" s="5" customFormat="1" ht="13.5" thickBot="1">
      <c r="A17" s="53" t="s">
        <v>27</v>
      </c>
      <c r="B17" s="54">
        <f>SUM(B7:B16)</f>
        <v>857</v>
      </c>
      <c r="C17" s="55">
        <f>SUM(C7:C16)</f>
        <v>145</v>
      </c>
      <c r="D17" s="56">
        <f>SUM(D7:D16)</f>
        <v>1002</v>
      </c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spans="1:4" ht="15.75">
      <c r="A23" s="80" t="s">
        <v>71</v>
      </c>
      <c r="B23" s="80"/>
      <c r="C23" s="80"/>
      <c r="D23" s="80"/>
    </row>
    <row r="24" spans="1:4" ht="16.5" thickBot="1">
      <c r="A24" s="81" t="s">
        <v>72</v>
      </c>
      <c r="B24" s="81"/>
      <c r="C24" s="81"/>
      <c r="D24" s="81"/>
    </row>
    <row r="25" spans="1:4" ht="12.75">
      <c r="A25" s="76" t="s">
        <v>0</v>
      </c>
      <c r="B25" s="72" t="s">
        <v>32</v>
      </c>
      <c r="C25" s="72" t="s">
        <v>33</v>
      </c>
      <c r="D25" s="74" t="s">
        <v>3</v>
      </c>
    </row>
    <row r="26" spans="1:4" ht="13.5" thickBot="1">
      <c r="A26" s="77"/>
      <c r="B26" s="73"/>
      <c r="C26" s="73"/>
      <c r="D26" s="75"/>
    </row>
    <row r="27" spans="1:4" ht="12.75">
      <c r="A27" s="3" t="s">
        <v>1</v>
      </c>
      <c r="B27" s="10">
        <v>382</v>
      </c>
      <c r="C27" s="4">
        <v>68</v>
      </c>
      <c r="D27" s="4">
        <f>SUM(B27:C27)</f>
        <v>450</v>
      </c>
    </row>
    <row r="28" spans="1:4" ht="12.75">
      <c r="A28" s="6" t="s">
        <v>2</v>
      </c>
      <c r="B28" s="11">
        <v>119</v>
      </c>
      <c r="C28" s="7">
        <v>4</v>
      </c>
      <c r="D28" s="4">
        <f aca="true" t="shared" si="1" ref="D28:D36">SUM(B28:C28)</f>
        <v>123</v>
      </c>
    </row>
    <row r="29" spans="1:4" ht="12.75">
      <c r="A29" s="6" t="s">
        <v>44</v>
      </c>
      <c r="B29" s="11">
        <v>90</v>
      </c>
      <c r="C29" s="7"/>
      <c r="D29" s="4">
        <f t="shared" si="1"/>
        <v>90</v>
      </c>
    </row>
    <row r="30" spans="1:4" ht="12.75">
      <c r="A30" s="6" t="s">
        <v>4</v>
      </c>
      <c r="B30" s="11">
        <v>92</v>
      </c>
      <c r="C30" s="7"/>
      <c r="D30" s="4">
        <f t="shared" si="1"/>
        <v>92</v>
      </c>
    </row>
    <row r="31" spans="1:4" ht="12.75">
      <c r="A31" s="34" t="s">
        <v>5</v>
      </c>
      <c r="B31" s="11">
        <v>33</v>
      </c>
      <c r="C31" s="7"/>
      <c r="D31" s="4">
        <f t="shared" si="1"/>
        <v>33</v>
      </c>
    </row>
    <row r="32" spans="1:4" ht="12.75">
      <c r="A32" s="6" t="s">
        <v>7</v>
      </c>
      <c r="B32" s="11">
        <v>28</v>
      </c>
      <c r="C32" s="7">
        <v>3</v>
      </c>
      <c r="D32" s="4">
        <f t="shared" si="1"/>
        <v>31</v>
      </c>
    </row>
    <row r="33" spans="1:4" ht="12.75">
      <c r="A33" s="6" t="s">
        <v>8</v>
      </c>
      <c r="B33" s="11">
        <v>66</v>
      </c>
      <c r="C33" s="7"/>
      <c r="D33" s="4">
        <f t="shared" si="1"/>
        <v>66</v>
      </c>
    </row>
    <row r="34" spans="1:4" ht="12.75">
      <c r="A34" s="6" t="s">
        <v>20</v>
      </c>
      <c r="B34" s="11">
        <v>26</v>
      </c>
      <c r="C34" s="7">
        <v>14</v>
      </c>
      <c r="D34" s="4">
        <f t="shared" si="1"/>
        <v>40</v>
      </c>
    </row>
    <row r="35" spans="1:4" ht="12.75">
      <c r="A35" s="6" t="s">
        <v>21</v>
      </c>
      <c r="B35" s="11">
        <v>23</v>
      </c>
      <c r="C35" s="7">
        <v>6</v>
      </c>
      <c r="D35" s="4">
        <f t="shared" si="1"/>
        <v>29</v>
      </c>
    </row>
    <row r="36" spans="1:4" ht="12.75">
      <c r="A36" s="6" t="s">
        <v>22</v>
      </c>
      <c r="B36" s="11">
        <v>21</v>
      </c>
      <c r="C36" s="7">
        <v>13</v>
      </c>
      <c r="D36" s="4">
        <f t="shared" si="1"/>
        <v>34</v>
      </c>
    </row>
    <row r="37" spans="1:4" ht="13.5" thickBot="1">
      <c r="A37" s="53" t="s">
        <v>27</v>
      </c>
      <c r="B37" s="54">
        <f>SUM(B27:B36)</f>
        <v>880</v>
      </c>
      <c r="C37" s="55">
        <f>SUM(C27:C36)</f>
        <v>108</v>
      </c>
      <c r="D37" s="56">
        <f>SUM(D27:D36)</f>
        <v>988</v>
      </c>
    </row>
    <row r="38" ht="12.75">
      <c r="A38" s="1"/>
    </row>
    <row r="39" ht="12.75">
      <c r="A39" s="1"/>
    </row>
    <row r="40" ht="12.75">
      <c r="A40" s="1"/>
    </row>
    <row r="41" spans="1:4" ht="15.75">
      <c r="A41" s="80" t="s">
        <v>73</v>
      </c>
      <c r="B41" s="80"/>
      <c r="C41" s="80"/>
      <c r="D41" s="80"/>
    </row>
    <row r="42" spans="1:4" ht="16.5" thickBot="1">
      <c r="A42" s="83" t="s">
        <v>74</v>
      </c>
      <c r="B42" s="83"/>
      <c r="C42" s="83"/>
      <c r="D42" s="83"/>
    </row>
    <row r="43" spans="1:4" ht="12.75">
      <c r="A43" s="76" t="s">
        <v>0</v>
      </c>
      <c r="B43" s="72" t="s">
        <v>32</v>
      </c>
      <c r="C43" s="72" t="s">
        <v>33</v>
      </c>
      <c r="D43" s="74" t="s">
        <v>3</v>
      </c>
    </row>
    <row r="44" spans="1:4" ht="13.5" thickBot="1">
      <c r="A44" s="77"/>
      <c r="B44" s="73"/>
      <c r="C44" s="73"/>
      <c r="D44" s="75"/>
    </row>
    <row r="45" spans="1:4" ht="12.75">
      <c r="A45" s="3" t="s">
        <v>1</v>
      </c>
      <c r="B45" s="10">
        <v>333</v>
      </c>
      <c r="C45" s="4">
        <v>68</v>
      </c>
      <c r="D45" s="4">
        <f>SUM(B45:C45)</f>
        <v>401</v>
      </c>
    </row>
    <row r="46" spans="1:4" ht="12.75">
      <c r="A46" s="6" t="s">
        <v>2</v>
      </c>
      <c r="B46" s="11">
        <v>104</v>
      </c>
      <c r="C46" s="7">
        <v>15</v>
      </c>
      <c r="D46" s="4">
        <f aca="true" t="shared" si="2" ref="D46:D53">SUM(B46:C46)</f>
        <v>119</v>
      </c>
    </row>
    <row r="47" spans="1:4" ht="12.75">
      <c r="A47" s="6" t="s">
        <v>44</v>
      </c>
      <c r="B47" s="11">
        <v>87</v>
      </c>
      <c r="C47" s="7"/>
      <c r="D47" s="4">
        <f t="shared" si="2"/>
        <v>87</v>
      </c>
    </row>
    <row r="48" spans="1:4" ht="12.75">
      <c r="A48" s="6" t="s">
        <v>4</v>
      </c>
      <c r="B48" s="11">
        <v>90</v>
      </c>
      <c r="C48" s="7">
        <v>11</v>
      </c>
      <c r="D48" s="4">
        <f t="shared" si="2"/>
        <v>101</v>
      </c>
    </row>
    <row r="49" spans="1:4" ht="12.75">
      <c r="A49" s="34" t="s">
        <v>5</v>
      </c>
      <c r="B49" s="11">
        <v>36</v>
      </c>
      <c r="C49" s="7"/>
      <c r="D49" s="4">
        <f t="shared" si="2"/>
        <v>36</v>
      </c>
    </row>
    <row r="50" spans="1:4" ht="12.75">
      <c r="A50" s="6" t="s">
        <v>7</v>
      </c>
      <c r="B50" s="11">
        <v>9</v>
      </c>
      <c r="C50" s="7">
        <v>2</v>
      </c>
      <c r="D50" s="4">
        <f t="shared" si="2"/>
        <v>11</v>
      </c>
    </row>
    <row r="51" spans="1:4" ht="12.75">
      <c r="A51" s="6" t="s">
        <v>8</v>
      </c>
      <c r="B51" s="11">
        <v>42</v>
      </c>
      <c r="C51" s="7"/>
      <c r="D51" s="4">
        <f t="shared" si="2"/>
        <v>42</v>
      </c>
    </row>
    <row r="52" spans="1:4" ht="12.75">
      <c r="A52" s="6" t="s">
        <v>20</v>
      </c>
      <c r="B52" s="11">
        <v>18</v>
      </c>
      <c r="C52" s="7">
        <v>3</v>
      </c>
      <c r="D52" s="4">
        <f t="shared" si="2"/>
        <v>21</v>
      </c>
    </row>
    <row r="53" spans="1:4" ht="12.75">
      <c r="A53" s="6" t="s">
        <v>21</v>
      </c>
      <c r="B53" s="11">
        <v>9</v>
      </c>
      <c r="C53" s="7">
        <v>2</v>
      </c>
      <c r="D53" s="4">
        <f t="shared" si="2"/>
        <v>11</v>
      </c>
    </row>
    <row r="54" spans="1:4" ht="13.5" thickBot="1">
      <c r="A54" s="53" t="s">
        <v>27</v>
      </c>
      <c r="B54" s="54">
        <f>SUM(B45:B53)</f>
        <v>728</v>
      </c>
      <c r="C54" s="55">
        <f>SUM(C45:C53)</f>
        <v>101</v>
      </c>
      <c r="D54" s="56">
        <f>SUM(D45:D53)</f>
        <v>829</v>
      </c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</sheetData>
  <sheetProtection/>
  <mergeCells count="20">
    <mergeCell ref="A1:F1"/>
    <mergeCell ref="A2:F2"/>
    <mergeCell ref="A5:A6"/>
    <mergeCell ref="B5:B6"/>
    <mergeCell ref="C5:C6"/>
    <mergeCell ref="D5:D6"/>
    <mergeCell ref="A4:D4"/>
    <mergeCell ref="A3:D3"/>
    <mergeCell ref="A23:D23"/>
    <mergeCell ref="A24:D24"/>
    <mergeCell ref="A25:A26"/>
    <mergeCell ref="B25:B26"/>
    <mergeCell ref="C25:C26"/>
    <mergeCell ref="D25:D26"/>
    <mergeCell ref="A41:D41"/>
    <mergeCell ref="A42:D42"/>
    <mergeCell ref="A43:A44"/>
    <mergeCell ref="B43:B44"/>
    <mergeCell ref="C43:C44"/>
    <mergeCell ref="D43:D44"/>
  </mergeCells>
  <printOptions horizontalCentered="1" verticalCentered="1"/>
  <pageMargins left="0.16" right="0.2" top="0.1968503937007874" bottom="0.26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5"/>
  <sheetViews>
    <sheetView zoomScalePageLayoutView="0" workbookViewId="0" topLeftCell="A1">
      <pane xSplit="1" ySplit="2" topLeftCell="B36" activePane="bottomRight" state="frozen"/>
      <selection pane="topLeft" activeCell="M6" sqref="M6"/>
      <selection pane="topRight" activeCell="M6" sqref="M6"/>
      <selection pane="bottomLeft" activeCell="M6" sqref="M6"/>
      <selection pane="bottomRight" activeCell="A23" sqref="A23:D23"/>
    </sheetView>
  </sheetViews>
  <sheetFormatPr defaultColWidth="11.421875" defaultRowHeight="12.75"/>
  <cols>
    <col min="1" max="1" width="22.57421875" style="2" customWidth="1"/>
    <col min="2" max="2" width="14.00390625" style="9" bestFit="1" customWidth="1"/>
    <col min="3" max="3" width="14.00390625" style="2" bestFit="1" customWidth="1"/>
    <col min="4" max="4" width="12.8515625" style="2" customWidth="1"/>
    <col min="5" max="33" width="11.421875" style="1" customWidth="1"/>
    <col min="34" max="16384" width="11.421875" style="2" customWidth="1"/>
  </cols>
  <sheetData>
    <row r="1" spans="1:7" ht="18">
      <c r="A1" s="82" t="s">
        <v>36</v>
      </c>
      <c r="B1" s="82"/>
      <c r="C1" s="82"/>
      <c r="D1" s="82"/>
      <c r="E1" s="85"/>
      <c r="F1" s="85"/>
      <c r="G1" s="85"/>
    </row>
    <row r="2" spans="1:7" ht="18">
      <c r="A2" s="86" t="s">
        <v>61</v>
      </c>
      <c r="B2" s="86"/>
      <c r="C2" s="86"/>
      <c r="D2" s="86"/>
      <c r="E2" s="85"/>
      <c r="F2" s="85"/>
      <c r="G2" s="85"/>
    </row>
    <row r="3" spans="1:4" ht="36" customHeight="1">
      <c r="A3" s="80" t="s">
        <v>62</v>
      </c>
      <c r="B3" s="80"/>
      <c r="C3" s="80"/>
      <c r="D3" s="80"/>
    </row>
    <row r="4" spans="1:4" ht="18.75" customHeight="1" thickBot="1">
      <c r="A4" s="83" t="s">
        <v>55</v>
      </c>
      <c r="B4" s="83"/>
      <c r="C4" s="83"/>
      <c r="D4" s="83"/>
    </row>
    <row r="5" spans="1:4" ht="36" customHeight="1" thickBot="1">
      <c r="A5" s="49" t="s">
        <v>25</v>
      </c>
      <c r="B5" s="14" t="s">
        <v>37</v>
      </c>
      <c r="C5" s="14" t="s">
        <v>38</v>
      </c>
      <c r="D5" s="50" t="s">
        <v>27</v>
      </c>
    </row>
    <row r="6" spans="1:4" s="5" customFormat="1" ht="15">
      <c r="A6" s="15" t="s">
        <v>1</v>
      </c>
      <c r="B6" s="16">
        <v>327</v>
      </c>
      <c r="C6" s="16">
        <v>1003</v>
      </c>
      <c r="D6" s="16">
        <f aca="true" t="shared" si="0" ref="D6:D14">SUM(B6:C6)</f>
        <v>1330</v>
      </c>
    </row>
    <row r="7" spans="1:4" s="5" customFormat="1" ht="15">
      <c r="A7" s="17" t="s">
        <v>2</v>
      </c>
      <c r="B7" s="18">
        <v>71</v>
      </c>
      <c r="C7" s="18">
        <v>505</v>
      </c>
      <c r="D7" s="18">
        <f t="shared" si="0"/>
        <v>576</v>
      </c>
    </row>
    <row r="8" spans="1:4" s="5" customFormat="1" ht="15">
      <c r="A8" s="17" t="s">
        <v>44</v>
      </c>
      <c r="B8" s="18">
        <v>42</v>
      </c>
      <c r="C8" s="18">
        <v>251</v>
      </c>
      <c r="D8" s="18">
        <f t="shared" si="0"/>
        <v>293</v>
      </c>
    </row>
    <row r="9" spans="1:4" s="5" customFormat="1" ht="15">
      <c r="A9" s="17" t="s">
        <v>4</v>
      </c>
      <c r="B9" s="18">
        <v>40</v>
      </c>
      <c r="C9" s="18">
        <v>4</v>
      </c>
      <c r="D9" s="18">
        <f t="shared" si="0"/>
        <v>44</v>
      </c>
    </row>
    <row r="10" spans="1:4" s="5" customFormat="1" ht="15">
      <c r="A10" s="17" t="s">
        <v>46</v>
      </c>
      <c r="B10" s="18">
        <v>10</v>
      </c>
      <c r="C10" s="18"/>
      <c r="D10" s="18">
        <f t="shared" si="0"/>
        <v>10</v>
      </c>
    </row>
    <row r="11" spans="1:4" s="5" customFormat="1" ht="15">
      <c r="A11" s="17" t="s">
        <v>7</v>
      </c>
      <c r="B11" s="18">
        <v>24</v>
      </c>
      <c r="C11" s="18">
        <v>41</v>
      </c>
      <c r="D11" s="18">
        <f t="shared" si="0"/>
        <v>65</v>
      </c>
    </row>
    <row r="12" spans="1:4" s="5" customFormat="1" ht="15">
      <c r="A12" s="17" t="s">
        <v>8</v>
      </c>
      <c r="B12" s="18">
        <v>48</v>
      </c>
      <c r="C12" s="18">
        <v>85</v>
      </c>
      <c r="D12" s="18">
        <f t="shared" si="0"/>
        <v>133</v>
      </c>
    </row>
    <row r="13" spans="1:4" s="5" customFormat="1" ht="15">
      <c r="A13" s="6" t="s">
        <v>20</v>
      </c>
      <c r="B13" s="18">
        <v>3</v>
      </c>
      <c r="C13" s="18">
        <v>12</v>
      </c>
      <c r="D13" s="18">
        <f t="shared" si="0"/>
        <v>15</v>
      </c>
    </row>
    <row r="14" spans="1:4" s="5" customFormat="1" ht="15">
      <c r="A14" s="17" t="s">
        <v>21</v>
      </c>
      <c r="B14" s="18">
        <v>22</v>
      </c>
      <c r="C14" s="18">
        <v>47</v>
      </c>
      <c r="D14" s="18">
        <f t="shared" si="0"/>
        <v>69</v>
      </c>
    </row>
    <row r="15" spans="1:4" s="5" customFormat="1" ht="15">
      <c r="A15" s="17" t="s">
        <v>22</v>
      </c>
      <c r="B15" s="18">
        <v>30</v>
      </c>
      <c r="C15" s="18"/>
      <c r="D15" s="18">
        <f>SUM(B15:C15)</f>
        <v>30</v>
      </c>
    </row>
    <row r="16" spans="1:4" s="5" customFormat="1" ht="15.75" thickBot="1">
      <c r="A16" s="17" t="s">
        <v>23</v>
      </c>
      <c r="B16" s="18">
        <v>58</v>
      </c>
      <c r="C16" s="18">
        <v>165</v>
      </c>
      <c r="D16" s="18">
        <f>SUM(B16:C16)</f>
        <v>223</v>
      </c>
    </row>
    <row r="17" spans="1:4" s="5" customFormat="1" ht="16.5" thickBot="1">
      <c r="A17" s="19" t="s">
        <v>27</v>
      </c>
      <c r="B17" s="20">
        <f>SUM(B6:B16)</f>
        <v>675</v>
      </c>
      <c r="C17" s="20">
        <f>SUM(C6:C16)</f>
        <v>2113</v>
      </c>
      <c r="D17" s="21">
        <f>SUM(D6:D16)</f>
        <v>2788</v>
      </c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spans="1:4" ht="15.75">
      <c r="A22" s="80" t="s">
        <v>62</v>
      </c>
      <c r="B22" s="80"/>
      <c r="C22" s="80"/>
      <c r="D22" s="80"/>
    </row>
    <row r="23" spans="1:4" ht="15.75" thickBot="1">
      <c r="A23" s="87" t="s">
        <v>66</v>
      </c>
      <c r="B23" s="87"/>
      <c r="C23" s="87"/>
      <c r="D23" s="87"/>
    </row>
    <row r="24" spans="1:4" ht="32.25" thickBot="1">
      <c r="A24" s="49" t="s">
        <v>25</v>
      </c>
      <c r="B24" s="14" t="s">
        <v>37</v>
      </c>
      <c r="C24" s="14" t="s">
        <v>38</v>
      </c>
      <c r="D24" s="50" t="s">
        <v>27</v>
      </c>
    </row>
    <row r="25" spans="1:4" ht="15">
      <c r="A25" s="15" t="s">
        <v>1</v>
      </c>
      <c r="B25" s="16">
        <v>387</v>
      </c>
      <c r="C25" s="16">
        <v>599</v>
      </c>
      <c r="D25" s="16">
        <f aca="true" t="shared" si="1" ref="D25:D33">SUM(B25:C25)</f>
        <v>986</v>
      </c>
    </row>
    <row r="26" spans="1:4" ht="15">
      <c r="A26" s="17" t="s">
        <v>2</v>
      </c>
      <c r="B26" s="18">
        <v>78</v>
      </c>
      <c r="C26" s="18">
        <v>380</v>
      </c>
      <c r="D26" s="18">
        <f t="shared" si="1"/>
        <v>458</v>
      </c>
    </row>
    <row r="27" spans="1:4" ht="15">
      <c r="A27" s="17" t="s">
        <v>44</v>
      </c>
      <c r="B27" s="18">
        <v>42</v>
      </c>
      <c r="C27" s="18">
        <v>255</v>
      </c>
      <c r="D27" s="18">
        <f t="shared" si="1"/>
        <v>297</v>
      </c>
    </row>
    <row r="28" spans="1:4" ht="15">
      <c r="A28" s="17" t="s">
        <v>4</v>
      </c>
      <c r="B28" s="18">
        <v>28</v>
      </c>
      <c r="C28" s="18">
        <v>2</v>
      </c>
      <c r="D28" s="18">
        <f t="shared" si="1"/>
        <v>30</v>
      </c>
    </row>
    <row r="29" spans="1:4" ht="15">
      <c r="A29" s="17" t="s">
        <v>46</v>
      </c>
      <c r="B29" s="18">
        <v>6</v>
      </c>
      <c r="C29" s="18">
        <v>31</v>
      </c>
      <c r="D29" s="18">
        <f t="shared" si="1"/>
        <v>37</v>
      </c>
    </row>
    <row r="30" spans="1:4" ht="15">
      <c r="A30" s="17" t="s">
        <v>7</v>
      </c>
      <c r="B30" s="18">
        <v>39</v>
      </c>
      <c r="C30" s="18">
        <v>61</v>
      </c>
      <c r="D30" s="18">
        <f t="shared" si="1"/>
        <v>100</v>
      </c>
    </row>
    <row r="31" spans="1:4" ht="15">
      <c r="A31" s="17" t="s">
        <v>8</v>
      </c>
      <c r="B31" s="18">
        <v>78</v>
      </c>
      <c r="C31" s="18">
        <v>88</v>
      </c>
      <c r="D31" s="18">
        <f t="shared" si="1"/>
        <v>166</v>
      </c>
    </row>
    <row r="32" spans="1:4" ht="15">
      <c r="A32" s="6" t="s">
        <v>20</v>
      </c>
      <c r="B32" s="18">
        <v>13</v>
      </c>
      <c r="C32" s="18">
        <v>19</v>
      </c>
      <c r="D32" s="18">
        <f t="shared" si="1"/>
        <v>32</v>
      </c>
    </row>
    <row r="33" spans="1:4" ht="15">
      <c r="A33" s="17" t="s">
        <v>21</v>
      </c>
      <c r="B33" s="18">
        <v>29</v>
      </c>
      <c r="C33" s="18">
        <v>67</v>
      </c>
      <c r="D33" s="18">
        <f t="shared" si="1"/>
        <v>96</v>
      </c>
    </row>
    <row r="34" spans="1:4" ht="15">
      <c r="A34" s="17" t="s">
        <v>22</v>
      </c>
      <c r="B34" s="18">
        <v>11</v>
      </c>
      <c r="C34" s="18">
        <v>6</v>
      </c>
      <c r="D34" s="18">
        <f>SUM(B34:C34)</f>
        <v>17</v>
      </c>
    </row>
    <row r="35" spans="1:4" ht="15.75" thickBot="1">
      <c r="A35" s="17" t="s">
        <v>23</v>
      </c>
      <c r="B35" s="18">
        <v>65</v>
      </c>
      <c r="C35" s="18">
        <v>140</v>
      </c>
      <c r="D35" s="18">
        <f>SUM(B35:C35)</f>
        <v>205</v>
      </c>
    </row>
    <row r="36" spans="1:4" ht="16.5" thickBot="1">
      <c r="A36" s="19" t="s">
        <v>27</v>
      </c>
      <c r="B36" s="20">
        <f>SUM(B25:B35)</f>
        <v>776</v>
      </c>
      <c r="C36" s="20">
        <f>SUM(C25:C35)</f>
        <v>1648</v>
      </c>
      <c r="D36" s="21">
        <f>SUM(D25:D35)</f>
        <v>2424</v>
      </c>
    </row>
    <row r="37" ht="12.75">
      <c r="A37" s="1"/>
    </row>
    <row r="38" ht="12.75">
      <c r="A38" s="1"/>
    </row>
    <row r="39" ht="12.75">
      <c r="A39" s="1"/>
    </row>
    <row r="40" spans="1:4" ht="15.75">
      <c r="A40" s="80" t="s">
        <v>62</v>
      </c>
      <c r="B40" s="80"/>
      <c r="C40" s="80"/>
      <c r="D40" s="80"/>
    </row>
    <row r="41" spans="1:4" ht="16.5" thickBot="1">
      <c r="A41" s="83" t="s">
        <v>70</v>
      </c>
      <c r="B41" s="83"/>
      <c r="C41" s="83"/>
      <c r="D41" s="83"/>
    </row>
    <row r="42" spans="1:4" ht="32.25" thickBot="1">
      <c r="A42" s="49" t="s">
        <v>25</v>
      </c>
      <c r="B42" s="14" t="s">
        <v>37</v>
      </c>
      <c r="C42" s="14" t="s">
        <v>38</v>
      </c>
      <c r="D42" s="50" t="s">
        <v>27</v>
      </c>
    </row>
    <row r="43" spans="1:4" ht="15">
      <c r="A43" s="15" t="s">
        <v>1</v>
      </c>
      <c r="B43" s="16">
        <v>250</v>
      </c>
      <c r="C43" s="16">
        <v>491</v>
      </c>
      <c r="D43" s="16">
        <f aca="true" t="shared" si="2" ref="D43:D52">SUM(B43:C43)</f>
        <v>741</v>
      </c>
    </row>
    <row r="44" spans="1:4" ht="15">
      <c r="A44" s="17" t="s">
        <v>2</v>
      </c>
      <c r="B44" s="18">
        <v>61</v>
      </c>
      <c r="C44" s="18">
        <v>261</v>
      </c>
      <c r="D44" s="18">
        <f t="shared" si="2"/>
        <v>322</v>
      </c>
    </row>
    <row r="45" spans="1:4" ht="15">
      <c r="A45" s="17" t="s">
        <v>44</v>
      </c>
      <c r="B45" s="18">
        <v>34</v>
      </c>
      <c r="C45" s="18">
        <v>106</v>
      </c>
      <c r="D45" s="18">
        <f t="shared" si="2"/>
        <v>140</v>
      </c>
    </row>
    <row r="46" spans="1:4" ht="15">
      <c r="A46" s="17" t="s">
        <v>4</v>
      </c>
      <c r="B46" s="18">
        <v>24</v>
      </c>
      <c r="C46" s="18">
        <v>7</v>
      </c>
      <c r="D46" s="18">
        <f t="shared" si="2"/>
        <v>31</v>
      </c>
    </row>
    <row r="47" spans="1:4" ht="15">
      <c r="A47" s="17" t="s">
        <v>46</v>
      </c>
      <c r="B47" s="18">
        <v>7</v>
      </c>
      <c r="C47" s="18">
        <v>29</v>
      </c>
      <c r="D47" s="18">
        <f t="shared" si="2"/>
        <v>36</v>
      </c>
    </row>
    <row r="48" spans="1:4" ht="15">
      <c r="A48" s="17" t="s">
        <v>7</v>
      </c>
      <c r="B48" s="18">
        <v>36</v>
      </c>
      <c r="C48" s="18">
        <v>30</v>
      </c>
      <c r="D48" s="18">
        <f t="shared" si="2"/>
        <v>66</v>
      </c>
    </row>
    <row r="49" spans="1:4" ht="15">
      <c r="A49" s="17" t="s">
        <v>8</v>
      </c>
      <c r="B49" s="18">
        <v>36</v>
      </c>
      <c r="C49" s="18">
        <v>42</v>
      </c>
      <c r="D49" s="18">
        <f t="shared" si="2"/>
        <v>78</v>
      </c>
    </row>
    <row r="50" spans="1:4" ht="15">
      <c r="A50" s="17" t="s">
        <v>19</v>
      </c>
      <c r="B50" s="18"/>
      <c r="C50" s="18">
        <v>1</v>
      </c>
      <c r="D50" s="18">
        <f t="shared" si="2"/>
        <v>1</v>
      </c>
    </row>
    <row r="51" spans="1:4" ht="15">
      <c r="A51" s="6" t="s">
        <v>20</v>
      </c>
      <c r="B51" s="18">
        <v>4</v>
      </c>
      <c r="C51" s="18">
        <v>6</v>
      </c>
      <c r="D51" s="18">
        <f t="shared" si="2"/>
        <v>10</v>
      </c>
    </row>
    <row r="52" spans="1:4" ht="15">
      <c r="A52" s="17" t="s">
        <v>21</v>
      </c>
      <c r="B52" s="18">
        <v>5</v>
      </c>
      <c r="C52" s="18">
        <v>32</v>
      </c>
      <c r="D52" s="18">
        <f t="shared" si="2"/>
        <v>37</v>
      </c>
    </row>
    <row r="53" spans="1:4" ht="15">
      <c r="A53" s="17" t="s">
        <v>22</v>
      </c>
      <c r="B53" s="18">
        <v>5</v>
      </c>
      <c r="C53" s="18">
        <v>58</v>
      </c>
      <c r="D53" s="18">
        <f>SUM(B53:C53)</f>
        <v>63</v>
      </c>
    </row>
    <row r="54" spans="1:4" ht="15">
      <c r="A54" s="17" t="s">
        <v>23</v>
      </c>
      <c r="B54" s="18">
        <v>30</v>
      </c>
      <c r="C54" s="18">
        <v>98</v>
      </c>
      <c r="D54" s="18">
        <f>SUM(B54:C54)</f>
        <v>128</v>
      </c>
    </row>
    <row r="55" spans="1:4" ht="15.75" thickBot="1">
      <c r="A55" s="17" t="s">
        <v>63</v>
      </c>
      <c r="B55" s="18"/>
      <c r="C55" s="18">
        <v>9</v>
      </c>
      <c r="D55" s="18">
        <f>SUM(B55:C55)</f>
        <v>9</v>
      </c>
    </row>
    <row r="56" spans="1:4" ht="16.5" thickBot="1">
      <c r="A56" s="19" t="s">
        <v>27</v>
      </c>
      <c r="B56" s="20">
        <f>SUM(B43:B55)</f>
        <v>492</v>
      </c>
      <c r="C56" s="20">
        <f>SUM(C43:C55)</f>
        <v>1170</v>
      </c>
      <c r="D56" s="21">
        <f>SUM(D43:D55)</f>
        <v>1662</v>
      </c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</sheetData>
  <sheetProtection/>
  <mergeCells count="8">
    <mergeCell ref="A40:D40"/>
    <mergeCell ref="A41:D41"/>
    <mergeCell ref="A3:D3"/>
    <mergeCell ref="A4:D4"/>
    <mergeCell ref="A1:G1"/>
    <mergeCell ref="A2:G2"/>
    <mergeCell ref="A22:D22"/>
    <mergeCell ref="A23:D23"/>
  </mergeCells>
  <printOptions horizontalCentered="1" verticalCentered="1"/>
  <pageMargins left="0.15748031496062992" right="0.1968503937007874" top="0.1968503937007874" bottom="0.2755905511811024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doriss</dc:creator>
  <cp:keywords/>
  <dc:description/>
  <cp:lastModifiedBy>Cecilia Guzman</cp:lastModifiedBy>
  <cp:lastPrinted>2022-01-06T13:12:24Z</cp:lastPrinted>
  <dcterms:created xsi:type="dcterms:W3CDTF">2005-07-06T17:19:56Z</dcterms:created>
  <dcterms:modified xsi:type="dcterms:W3CDTF">2022-01-06T13:14:52Z</dcterms:modified>
  <cp:category/>
  <cp:version/>
  <cp:contentType/>
  <cp:contentStatus/>
</cp:coreProperties>
</file>