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<sst xmlns="http://schemas.openxmlformats.org/spreadsheetml/2006/main" count="27" uniqueCount="27">
  <si>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BALANCE GENERAL </t>
  </si>
  <si>
    <t>(VALORES EN RD$)</t>
  </si>
  <si>
    <t>ACTIVOS</t>
  </si>
  <si>
    <t>ACTIVOS CORRIENTES</t>
  </si>
  <si>
    <t>Disponibilidades</t>
  </si>
  <si>
    <t>Cuentas y Documentos por Cobrar</t>
  </si>
  <si>
    <t>Inventarios de consumo</t>
  </si>
  <si>
    <t>Total Activos Corrientes</t>
  </si>
  <si>
    <t>ACTIVOS NO CORRIENTES</t>
  </si>
  <si>
    <t>Bienes de uso Neto</t>
  </si>
  <si>
    <t>Total Activos no Corrientes</t>
  </si>
  <si>
    <t>GASTOS PAGADOS POR ANTICIPADOS</t>
  </si>
  <si>
    <t>OTROS ACTIVOS</t>
  </si>
  <si>
    <t>TOTAL DE ACTIVOS</t>
  </si>
  <si>
    <t>PASIVOS</t>
  </si>
  <si>
    <t>Cuentas por Pagar</t>
  </si>
  <si>
    <t>Otras Cuentas por Pagar</t>
  </si>
  <si>
    <t>Gastos Acumulados por Pagar</t>
  </si>
  <si>
    <t>TOTAL PASIVOS</t>
  </si>
  <si>
    <t>PATRIMONIO</t>
  </si>
  <si>
    <t>Patrimonio Institucional</t>
  </si>
  <si>
    <t>TOTAL PATRIMONIO</t>
  </si>
  <si>
    <t>TOTAL PASIVO Y PATRIMONIO</t>
  </si>
  <si>
    <t>Lic. Jose Antonio Gonzalez</t>
  </si>
  <si>
    <t>Avance Permiso de Circulacion</t>
  </si>
  <si>
    <t>AL 31 DE JUNIO DEL 2018</t>
  </si>
  <si>
    <t>Enc. División de Contabilidad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</si>
</sst>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36" fillId="0" borderId="11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5</xdr:col>
      <xdr:colOff>723900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4114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28575</xdr:rowOff>
    </xdr:from>
    <xdr:to>
      <xdr:col>1</xdr:col>
      <xdr:colOff>723900</xdr:colOff>
      <xdr:row>48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19050" y="7753350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9"/>
  <sheetViews>
    <sheetView tabSelected="1" zoomScalePageLayoutView="0" workbookViewId="0" topLeftCell="A32">
      <selection activeCell="G47" sqref="G47"/>
    </sheetView>
  </sheetViews>
  <sheetFormatPr defaultColWidth="11.421875" defaultRowHeight="15"/>
  <cols>
    <col min="6" max="6" width="16.140625" style="0" bestFit="1" customWidth="1"/>
  </cols>
  <sheetData>
    <row r="5" spans="1:6" ht="18.75">
      <c r="A5" s="10"/>
      <c r="B5" s="10"/>
      <c r="C5" s="10"/>
      <c r="D5" s="10"/>
      <c r="E5" s="10"/>
      <c r="F5" s="10"/>
    </row>
    <row r="6" spans="1:6" ht="15.75">
      <c r="A6" s="11"/>
      <c r="B6" s="11"/>
      <c r="C6" s="11"/>
      <c r="D6" s="11"/>
      <c r="E6" s="11"/>
      <c r="F6" s="11"/>
    </row>
    <row r="7" spans="1:6" ht="15.75">
      <c r="A7" s="11" t="s">
        <v>0</v>
      </c>
      <c r="B7" s="11"/>
      <c r="C7" s="11"/>
      <c r="D7" s="11"/>
      <c r="E7" s="11"/>
      <c r="F7" s="11"/>
    </row>
    <row r="8" spans="1:6" ht="15.75">
      <c r="A8" s="11" t="s">
        <v>25</v>
      </c>
      <c r="B8" s="11"/>
      <c r="C8" s="11"/>
      <c r="D8" s="11"/>
      <c r="E8" s="11"/>
      <c r="F8" s="11"/>
    </row>
    <row r="9" spans="1:6" ht="15.75">
      <c r="A9" s="11" t="s">
        <v>1</v>
      </c>
      <c r="B9" s="11"/>
      <c r="C9" s="11"/>
      <c r="D9" s="11"/>
      <c r="E9" s="11"/>
      <c r="F9" s="11"/>
    </row>
    <row r="11" ht="15">
      <c r="A11" s="5" t="s">
        <v>2</v>
      </c>
    </row>
    <row r="13" spans="1:2" ht="15">
      <c r="A13" s="4" t="s">
        <v>3</v>
      </c>
      <c r="B13" s="4"/>
    </row>
    <row r="14" spans="1:6" ht="15">
      <c r="A14" t="s">
        <v>4</v>
      </c>
      <c r="F14" s="1">
        <v>309477969.68</v>
      </c>
    </row>
    <row r="15" spans="1:6" ht="15">
      <c r="A15" t="s">
        <v>5</v>
      </c>
      <c r="F15" s="1">
        <v>1263742604.81</v>
      </c>
    </row>
    <row r="16" spans="1:6" ht="15">
      <c r="A16" t="s">
        <v>6</v>
      </c>
      <c r="F16" s="2">
        <v>2294231.33</v>
      </c>
    </row>
    <row r="17" spans="1:7" ht="15">
      <c r="A17" s="4" t="s">
        <v>7</v>
      </c>
      <c r="B17" s="4"/>
      <c r="C17" s="4"/>
      <c r="D17" s="4"/>
      <c r="E17" s="4"/>
      <c r="F17" s="6">
        <f>+F16+F15+F14</f>
        <v>1575514805.82</v>
      </c>
      <c r="G17" s="4"/>
    </row>
    <row r="18" ht="15">
      <c r="F18" s="1"/>
    </row>
    <row r="19" spans="1:6" ht="15">
      <c r="A19" s="4" t="s">
        <v>8</v>
      </c>
      <c r="B19" s="4"/>
      <c r="C19" s="4"/>
      <c r="F19" s="1"/>
    </row>
    <row r="20" spans="1:6" ht="15">
      <c r="A20" t="s">
        <v>9</v>
      </c>
      <c r="F20" s="2">
        <v>127556268.25</v>
      </c>
    </row>
    <row r="21" spans="1:7" ht="15">
      <c r="A21" s="4" t="s">
        <v>10</v>
      </c>
      <c r="B21" s="4"/>
      <c r="C21" s="4"/>
      <c r="D21" s="4"/>
      <c r="E21" s="4"/>
      <c r="F21" s="6">
        <f>+F20</f>
        <v>127556268.25</v>
      </c>
      <c r="G21" s="4"/>
    </row>
    <row r="22" ht="15">
      <c r="F22" s="1"/>
    </row>
    <row r="23" spans="1:6" ht="15">
      <c r="A23" s="4" t="s">
        <v>11</v>
      </c>
      <c r="B23" s="4"/>
      <c r="C23" s="4"/>
      <c r="D23" s="4"/>
      <c r="E23" s="4"/>
      <c r="F23" s="7">
        <v>200038</v>
      </c>
    </row>
    <row r="24" ht="15">
      <c r="F24" s="1"/>
    </row>
    <row r="25" spans="1:6" ht="15">
      <c r="A25" s="4" t="s">
        <v>12</v>
      </c>
      <c r="B25" s="4"/>
      <c r="C25" s="4"/>
      <c r="D25" s="4"/>
      <c r="E25" s="4"/>
      <c r="F25" s="7">
        <v>8000</v>
      </c>
    </row>
    <row r="26" spans="1:6" ht="15">
      <c r="A26" s="4"/>
      <c r="B26" s="4"/>
      <c r="C26" s="4"/>
      <c r="D26" s="4"/>
      <c r="E26" s="4"/>
      <c r="F26" s="6"/>
    </row>
    <row r="27" spans="1:6" ht="15.75" thickBot="1">
      <c r="A27" s="4" t="s">
        <v>13</v>
      </c>
      <c r="B27" s="4"/>
      <c r="C27" s="4"/>
      <c r="D27" s="4"/>
      <c r="E27" s="4"/>
      <c r="F27" s="8">
        <f>+F25+F23+F21+F17</f>
        <v>1703279112.07</v>
      </c>
    </row>
    <row r="28" ht="15.75" thickTop="1">
      <c r="F28" s="1"/>
    </row>
    <row r="29" ht="15">
      <c r="F29" s="1"/>
    </row>
    <row r="30" spans="1:6" ht="15">
      <c r="A30" s="5" t="s">
        <v>14</v>
      </c>
      <c r="F30" s="1"/>
    </row>
    <row r="31" spans="1:6" ht="15">
      <c r="A31" t="s">
        <v>15</v>
      </c>
      <c r="F31" s="1">
        <v>208202296.28</v>
      </c>
    </row>
    <row r="32" spans="1:6" ht="15">
      <c r="A32" t="s">
        <v>16</v>
      </c>
      <c r="F32" s="1">
        <v>10732.15</v>
      </c>
    </row>
    <row r="33" spans="1:6" ht="15">
      <c r="A33" t="s">
        <v>17</v>
      </c>
      <c r="F33" s="9">
        <v>3803557.55</v>
      </c>
    </row>
    <row r="34" spans="1:6" ht="15">
      <c r="A34" t="s">
        <v>24</v>
      </c>
      <c r="F34" s="2">
        <v>16000</v>
      </c>
    </row>
    <row r="35" spans="1:6" ht="15">
      <c r="A35" s="4" t="s">
        <v>18</v>
      </c>
      <c r="B35" s="4"/>
      <c r="C35" s="4"/>
      <c r="D35" s="4"/>
      <c r="E35" s="4"/>
      <c r="F35" s="6">
        <f>SUM(F31:F34)</f>
        <v>212032585.98000002</v>
      </c>
    </row>
    <row r="36" ht="15">
      <c r="F36" s="1"/>
    </row>
    <row r="37" spans="1:6" ht="15">
      <c r="A37" s="5" t="s">
        <v>19</v>
      </c>
      <c r="B37" s="4"/>
      <c r="F37" s="1"/>
    </row>
    <row r="38" spans="1:6" ht="15">
      <c r="A38" t="s">
        <v>20</v>
      </c>
      <c r="F38" s="2">
        <f>+F27-F35</f>
        <v>1491246526.09</v>
      </c>
    </row>
    <row r="39" spans="1:6" ht="15">
      <c r="A39" s="4" t="s">
        <v>21</v>
      </c>
      <c r="B39" s="4"/>
      <c r="C39" s="4"/>
      <c r="D39" s="4"/>
      <c r="E39" s="4"/>
      <c r="F39" s="6">
        <f>+F38</f>
        <v>1491246526.09</v>
      </c>
    </row>
    <row r="40" ht="15">
      <c r="F40" s="3"/>
    </row>
    <row r="41" spans="1:6" ht="15.75" thickBot="1">
      <c r="A41" s="4" t="s">
        <v>22</v>
      </c>
      <c r="B41" s="4"/>
      <c r="C41" s="4"/>
      <c r="D41" s="4"/>
      <c r="E41" s="4"/>
      <c r="F41" s="8">
        <f>+F39+F35</f>
        <v>1703279112.07</v>
      </c>
    </row>
    <row r="42" ht="15.75" thickTop="1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spans="1:3" ht="15">
      <c r="A48" s="5" t="s">
        <v>23</v>
      </c>
      <c r="B48" s="5"/>
      <c r="C48" s="5"/>
    </row>
    <row r="49" ht="15">
      <c r="A49" t="s">
        <v>26</v>
      </c>
    </row>
  </sheetData>
  <sheetProtection/>
  <mergeCells count="5">
    <mergeCell ref="A5:F5"/>
    <mergeCell ref="A6:F6"/>
    <mergeCell ref="A7:F7"/>
    <mergeCell ref="A8:F8"/>
    <mergeCell ref="A9:F9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benigno barias</dc:creator>
  <cp:keywords/>
  <dc:description/>
  <cp:lastModifiedBy>Joel Ramirez</cp:lastModifiedBy>
  <cp:lastPrinted>2018-07-06T12:32:41Z</cp:lastPrinted>
  <dcterms:created xsi:type="dcterms:W3CDTF">2018-02-14T18:05:48Z</dcterms:created>
  <dcterms:modified xsi:type="dcterms:W3CDTF">2018-07-09T20:29:22Z</dcterms:modified>
  <cp:category/>
  <cp:version/>
  <cp:contentType/>
  <cp:contentStatus/>
</cp:coreProperties>
</file>