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OA y Memorias\"/>
    </mc:Choice>
  </mc:AlternateContent>
  <bookViews>
    <workbookView xWindow="0" yWindow="0" windowWidth="28800" windowHeight="12330"/>
  </bookViews>
  <sheets>
    <sheet name="POA 2019"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68" i="1" l="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19" i="1"/>
  <c r="E418" i="1"/>
  <c r="E56" i="1"/>
  <c r="E55" i="1"/>
  <c r="E54" i="1"/>
  <c r="E53" i="1"/>
  <c r="E52" i="1"/>
  <c r="E51" i="1"/>
  <c r="E50" i="1"/>
  <c r="E49" i="1"/>
  <c r="E48" i="1"/>
  <c r="E47" i="1"/>
  <c r="E46" i="1"/>
  <c r="E45" i="1"/>
  <c r="E44" i="1"/>
  <c r="E43" i="1"/>
  <c r="E42" i="1"/>
  <c r="E41" i="1"/>
  <c r="E40" i="1"/>
  <c r="E39" i="1"/>
  <c r="E38" i="1"/>
  <c r="J29" i="1"/>
  <c r="J28" i="1"/>
  <c r="J25" i="1"/>
  <c r="F25" i="1"/>
  <c r="J23" i="1"/>
  <c r="I23" i="1"/>
  <c r="H23" i="1"/>
  <c r="J22" i="1"/>
  <c r="I22" i="1"/>
  <c r="H22" i="1"/>
  <c r="G22" i="1"/>
  <c r="J21" i="1"/>
  <c r="J20" i="1"/>
  <c r="I20" i="1"/>
  <c r="H20" i="1"/>
  <c r="G20" i="1"/>
  <c r="F20" i="1"/>
  <c r="J19" i="1"/>
  <c r="I19" i="1"/>
  <c r="H19" i="1"/>
  <c r="G19" i="1"/>
  <c r="F19" i="1"/>
  <c r="J18" i="1"/>
  <c r="J16" i="1"/>
  <c r="I16" i="1"/>
  <c r="G16" i="1"/>
  <c r="J15" i="1"/>
  <c r="G15" i="1"/>
  <c r="J14" i="1"/>
  <c r="I14" i="1"/>
  <c r="M13" i="1"/>
  <c r="L13" i="1"/>
  <c r="K13" i="1"/>
  <c r="I13" i="1"/>
  <c r="H13" i="1"/>
  <c r="G13" i="1"/>
  <c r="F13" i="1"/>
  <c r="K12" i="1"/>
  <c r="J12" i="1"/>
  <c r="F12" i="1"/>
  <c r="D12" i="1"/>
  <c r="C12" i="1"/>
  <c r="B12" i="1"/>
  <c r="A12" i="1"/>
</calcChain>
</file>

<file path=xl/comments1.xml><?xml version="1.0" encoding="utf-8"?>
<comments xmlns="http://schemas.openxmlformats.org/spreadsheetml/2006/main">
  <authors>
    <author>GPUJOLS</author>
  </authors>
  <commentList>
    <comment ref="E434" authorId="0" shapeId="0">
      <text>
        <r>
          <rPr>
            <b/>
            <sz val="9"/>
            <color indexed="81"/>
            <rFont val="Tahoma"/>
            <family val="2"/>
          </rPr>
          <t>GPUJOLS:</t>
        </r>
        <r>
          <rPr>
            <sz val="9"/>
            <color indexed="81"/>
            <rFont val="Tahoma"/>
            <family val="2"/>
          </rPr>
          <t xml:space="preserve">
Cantidad de reuniones asumiendo realizar tres (3) por provincia; son 32 grandes provincias.</t>
        </r>
      </text>
    </comment>
    <comment ref="E435" authorId="0" shapeId="0">
      <text>
        <r>
          <rPr>
            <b/>
            <sz val="9"/>
            <color indexed="81"/>
            <rFont val="Tahoma"/>
            <family val="2"/>
          </rPr>
          <t>GPUJOLS:</t>
        </r>
        <r>
          <rPr>
            <sz val="9"/>
            <color indexed="81"/>
            <rFont val="Tahoma"/>
            <family val="2"/>
          </rPr>
          <t xml:space="preserve">
Cantidad de formularios a imprimir, basado en los 50,000 motoconchos que (junto a los ayuntamientos) debemos censar en las 32 grandes provincias.</t>
        </r>
      </text>
    </comment>
    <comment ref="F435" authorId="0" shapeId="0">
      <text>
        <r>
          <rPr>
            <b/>
            <sz val="9"/>
            <color indexed="81"/>
            <rFont val="Tahoma"/>
            <family val="2"/>
          </rPr>
          <t>GPUJOLS:</t>
        </r>
        <r>
          <rPr>
            <sz val="9"/>
            <color indexed="81"/>
            <rFont val="Tahoma"/>
            <family val="2"/>
          </rPr>
          <t xml:space="preserve">
Cantidad de unidades de formulario de censo, a imprimir en este trimestre.</t>
        </r>
      </text>
    </comment>
    <comment ref="E436" authorId="0" shapeId="0">
      <text>
        <r>
          <rPr>
            <b/>
            <sz val="9"/>
            <color indexed="81"/>
            <rFont val="Tahoma"/>
            <family val="2"/>
          </rPr>
          <t>GPUJOLS:</t>
        </r>
        <r>
          <rPr>
            <sz val="9"/>
            <color indexed="81"/>
            <rFont val="Tahoma"/>
            <family val="2"/>
          </rPr>
          <t xml:space="preserve">
Cantidad de formularios a imprimir, basado en los 50,000 motoconchos que (junto a los ayuntamientos) debemos censar en las 32 grandes provincias.</t>
        </r>
      </text>
    </comment>
    <comment ref="F436" authorId="0" shapeId="0">
      <text>
        <r>
          <rPr>
            <b/>
            <sz val="9"/>
            <color indexed="81"/>
            <rFont val="Tahoma"/>
            <family val="2"/>
          </rPr>
          <t>GPUJOLS:</t>
        </r>
        <r>
          <rPr>
            <sz val="9"/>
            <color indexed="81"/>
            <rFont val="Tahoma"/>
            <family val="2"/>
          </rPr>
          <t xml:space="preserve">
Cantidad de unidades de formulario de censo, a imprimir en este trimestre.</t>
        </r>
      </text>
    </comment>
    <comment ref="E437" authorId="0" shapeId="0">
      <text>
        <r>
          <rPr>
            <b/>
            <sz val="9"/>
            <color indexed="81"/>
            <rFont val="Tahoma"/>
            <family val="2"/>
          </rPr>
          <t>GPUJOLS:</t>
        </r>
        <r>
          <rPr>
            <sz val="9"/>
            <color indexed="81"/>
            <rFont val="Tahoma"/>
            <family val="2"/>
          </rPr>
          <t xml:space="preserve">
Cantidad de reuniones que estimamos realizar.</t>
        </r>
      </text>
    </comment>
  </commentList>
</comments>
</file>

<file path=xl/sharedStrings.xml><?xml version="1.0" encoding="utf-8"?>
<sst xmlns="http://schemas.openxmlformats.org/spreadsheetml/2006/main" count="2634" uniqueCount="1537">
  <si>
    <t>DIRECCION</t>
  </si>
  <si>
    <t>Planificacion y Desarrollo</t>
  </si>
  <si>
    <t>DEPARTAMENTO</t>
  </si>
  <si>
    <t>META PROGRAMADA 2019</t>
  </si>
  <si>
    <t>1. Autodiagnostico CAF realizado y aplicadas las mejoras para garantizar una gestión de excelencia</t>
  </si>
  <si>
    <t xml:space="preserve">Realizado y entregado autodiagnostico  al MAP </t>
  </si>
  <si>
    <t>Gestión de Calidad</t>
  </si>
  <si>
    <t>Autodiagnostico realizado</t>
  </si>
  <si>
    <t>4.6.1</t>
  </si>
  <si>
    <t>Designado comité de Calidad y Capacitado en plan de mejora</t>
  </si>
  <si>
    <t>Comité de calidad designado</t>
  </si>
  <si>
    <t xml:space="preserve">Realizado y entregado Plan de mejora  al MAP </t>
  </si>
  <si>
    <t>Plan de Mejora elaborado</t>
  </si>
  <si>
    <t>Aplicado el plan de mejoras propuesto</t>
  </si>
  <si>
    <t>porciento de mejoras aplicadas</t>
  </si>
  <si>
    <t>Matriz control aplicación plan de mejora</t>
  </si>
  <si>
    <t>2. Institucion eficiente y eficaz por gestión orientada a procesos</t>
  </si>
  <si>
    <t>Identificados y documentados todos los procesos de la institución</t>
  </si>
  <si>
    <t>Cantidad de Procesos documentados</t>
  </si>
  <si>
    <t>1.4.3</t>
  </si>
  <si>
    <t xml:space="preserve">Implamentados  los procesos documentados </t>
  </si>
  <si>
    <t>Cantidad de Procesos implementados</t>
  </si>
  <si>
    <t>Auditados los procesos implementados</t>
  </si>
  <si>
    <t>Cantidad de Procesos auditados</t>
  </si>
  <si>
    <t>3. Institución comprometida con la ciudadania y la calidad de los servicios</t>
  </si>
  <si>
    <t>Capacitado el personal en Carta Compromiso al Ciudadano CCC</t>
  </si>
  <si>
    <t>Personal Capacitado</t>
  </si>
  <si>
    <t>4.6.2</t>
  </si>
  <si>
    <t>Elaborada Carta Compromiso al Ciudadano</t>
  </si>
  <si>
    <t xml:space="preserve">Carta compromiso </t>
  </si>
  <si>
    <t>Creación de un centro de atencion al ciudadano</t>
  </si>
  <si>
    <t>Call Center Instalado</t>
  </si>
  <si>
    <t>4. Equipo Humano deAlto Desempeño</t>
  </si>
  <si>
    <t>Elaborada Estructura Organizacional y aprobada por el MAP</t>
  </si>
  <si>
    <t>Desarrollo Institucional</t>
  </si>
  <si>
    <t>Estructura</t>
  </si>
  <si>
    <t>4.1.2</t>
  </si>
  <si>
    <t>Monitoreo del Sistema de Indicadores Sismap</t>
  </si>
  <si>
    <t>Sismap Intrant</t>
  </si>
  <si>
    <t>Elaboracion Manual de Funciones del Intrant (MOF)</t>
  </si>
  <si>
    <t>Manual elaborado</t>
  </si>
  <si>
    <t>Manual elaborados</t>
  </si>
  <si>
    <t>Elaboración de Manuales de Funciones Departamentales</t>
  </si>
  <si>
    <t>Manuales Elaborados</t>
  </si>
  <si>
    <t>5. Intitución transparente y haciendo buen uso de los recursos del estado</t>
  </si>
  <si>
    <t>Establecidas las Normas de control interno (NOBACI)</t>
  </si>
  <si>
    <t>4.5.4</t>
  </si>
  <si>
    <t>Realizada la distribución fisico-finaciera del presupuesto y realizado el seguimiento de cumplimiento.</t>
  </si>
  <si>
    <t xml:space="preserve">Dirección de Planificacion </t>
  </si>
  <si>
    <t>cantidad de seguimientos realizados</t>
  </si>
  <si>
    <t>6. Implentar una metodologia de planes, programas y proyectos</t>
  </si>
  <si>
    <t>Asesoria en la formulacion</t>
  </si>
  <si>
    <t>Departamento de Formulacion, Monitero y Evaluacion de PPP</t>
  </si>
  <si>
    <t>Cantidad de proyectos formulados</t>
  </si>
  <si>
    <t>Actas de proyectos</t>
  </si>
  <si>
    <t>Seguimiento en los planes, programas y proyectos</t>
  </si>
  <si>
    <t>Proyectos terminados</t>
  </si>
  <si>
    <t>Comunicaciones</t>
  </si>
  <si>
    <t>PRODUCTO INTERMEDIO/ RESULTADO INSTITUCIONAL</t>
  </si>
  <si>
    <t>TAREAS/ACTIVIDADES</t>
  </si>
  <si>
    <t>RESPONSABLE (Departamento)</t>
  </si>
  <si>
    <t>UNIDAD DE MEDIDA/ INDICADOR</t>
  </si>
  <si>
    <t>PLAZO</t>
  </si>
  <si>
    <t xml:space="preserve">MEDIOS DE VERIFICACIÓN </t>
  </si>
  <si>
    <t>ENLACE PLAN ESTRATEGICO 2017-2020</t>
  </si>
  <si>
    <t>T1</t>
  </si>
  <si>
    <t>T2</t>
  </si>
  <si>
    <t>T3</t>
  </si>
  <si>
    <t>T4</t>
  </si>
  <si>
    <t xml:space="preserve">Componente </t>
  </si>
  <si>
    <t>Propósito</t>
  </si>
  <si>
    <t xml:space="preserve">Linea de Acción </t>
  </si>
  <si>
    <t xml:space="preserve">1- Crear mecanismos de información y atención al ciudadano </t>
  </si>
  <si>
    <t>1, Implementacion de la Estrategia de Comunicación Externa e Interna de la Institución.</t>
  </si>
  <si>
    <t>Director de Comunicaciones</t>
  </si>
  <si>
    <t>Porciento de estrategia diseñada</t>
  </si>
  <si>
    <t>Estrategia Elaborada</t>
  </si>
  <si>
    <r>
      <t>1 Planificación, Diseño, Innovación y Supervisión de la Movilidad Terrestre:</t>
    </r>
    <r>
      <rPr>
        <sz val="11"/>
        <rFont val="Arial"/>
        <family val="2"/>
      </rPr>
      <t xml:space="preserv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r>
  </si>
  <si>
    <t>1.3Sensibilización de la población en Movilidad, Seguridad y Educación Vial generando un cambio de conductas asociadas a la Movilidad,  con la participación ciudadana, en el proceso de transformación de la movilidad terrestre hacia una condición de mayor integración, eficiencia y adecuada atención de las necesidades de la población.</t>
  </si>
  <si>
    <t>1.1.2 Creación de centro de atención al ciudadano vía telefónica ( call center) y digital (web y redes sociales) integrando inteligencia a los datos de las interacciones con los usuarios del servicio y el sector en general</t>
  </si>
  <si>
    <t>1,1-Monitorear mensualmente el  las denuncias quejas y/o sugerencias de los ciudadanos a traves de las redes sociales, así como las noticias relacionadas al sector transporte.</t>
  </si>
  <si>
    <t>Prensa y Relaciones Públicas.</t>
  </si>
  <si>
    <t>porciento de denuncias tramitadas</t>
  </si>
  <si>
    <t>Informe de denuncias, quejas y sugerencias, y resumen de prensa.</t>
  </si>
  <si>
    <t>1,2Revisar trimestralmente el tono, estilo y lenguaje de difusión sobre las ejecutorias del INTRANT.</t>
  </si>
  <si>
    <t>Porciento de elaboración del Manual de Estilo</t>
  </si>
  <si>
    <t>Manual de Estilo elaborado.</t>
  </si>
  <si>
    <t>1,3 Informar y orientar a la ciudadanía sobre las ejecutorias y servicios del INTRANT.</t>
  </si>
  <si>
    <t>porcentaje/ cantidad de publicaciones</t>
  </si>
  <si>
    <t>Publicaciones impresas y digitales</t>
  </si>
  <si>
    <t>1,4 Realizar encuentros con personalidades y Medios de Comunicación, con la finalidad de evaluar el alcance de las ejecutorias del INTRANT.</t>
  </si>
  <si>
    <t>Porecentaje/cantidad de encuentros realizados</t>
  </si>
  <si>
    <t>Imágenes y publicaciones.</t>
  </si>
  <si>
    <t>1,5 Planificar la presencia del INTRANT en los medios de comunicación (Media Tours, entrevistas, ruedas de prensa).</t>
  </si>
  <si>
    <t>Porcentaje de actividades de presencia en los medios</t>
  </si>
  <si>
    <t>imágenes, notas y minutas de encuentros.</t>
  </si>
  <si>
    <t>1,5 Desarrollar relaciones estratégicas con los medios de comunicación y organismos competentes.</t>
  </si>
  <si>
    <t>Porcentaje de contactos realizados</t>
  </si>
  <si>
    <t>Informes de contactos y logros</t>
  </si>
  <si>
    <t>1,6 Realizar publicaciones especiales( boletines, brochures, espacios en revistas, medios digitales y redes sociales).</t>
  </si>
  <si>
    <t>porcentaje/cantidad de publicaciones</t>
  </si>
  <si>
    <t>Publicaciones realizadas</t>
  </si>
  <si>
    <t>1,7 Establecer mecanismos de Monitoreo y Evaluación.</t>
  </si>
  <si>
    <t>porcentaje/cantidad de monitoreos</t>
  </si>
  <si>
    <t>Monitoreos realizados</t>
  </si>
  <si>
    <t xml:space="preserve">1,8 Elaborar contenidos de apoyo a los planes y proyectos de la institución </t>
  </si>
  <si>
    <t>porcentaje/cantidad de contenidos elaborados</t>
  </si>
  <si>
    <t>Contenidos elaborados</t>
  </si>
  <si>
    <t>1,9 Desarrollar acciones de comunicación interna (Anuncios, murales, correo interno).</t>
  </si>
  <si>
    <t>porcentaje/cantidad de anuncios</t>
  </si>
  <si>
    <t>Anuncios internos, murales.</t>
  </si>
  <si>
    <t>1,10 Colocar publicaciones (avisos) en periódicos impresos y digitales</t>
  </si>
  <si>
    <t>porcentaje/cantidad de publicaciones colocadas</t>
  </si>
  <si>
    <t>Avisos publicados</t>
  </si>
  <si>
    <t>2- Crear campañas de Comunicación para sustentar la Movilidad, la prevención de siniestros viales y la integración de la ciudadanía.</t>
  </si>
  <si>
    <t>2,1 Diseñar campanias y operativos de difusion, orientación, sensibilización y prevención.</t>
  </si>
  <si>
    <t>Porciento/Cantidad de Publicaciones,  material pulicitario y minutas de reuniones.</t>
  </si>
  <si>
    <t>Reportes de prensa, reportes del COE, OPS.</t>
  </si>
  <si>
    <r>
      <rPr>
        <b/>
        <sz val="11"/>
        <rFont val="Arial"/>
        <family val="2"/>
      </rPr>
      <t>1.3</t>
    </r>
    <r>
      <rPr>
        <sz val="11"/>
        <rFont val="Arial"/>
        <family val="2"/>
      </rPr>
      <t>Sensibilización de la población en Movilidad, Seguridad y Educación Vial generando un cambio de conductas asociadas a la Movilidad,  con la participación ciudadana, en el proceso de transformación de la movilidad terrestre hacia una condición de mayor integración, eficiencia y adecuada atención de las necesidades de la población.</t>
    </r>
  </si>
  <si>
    <r>
      <rPr>
        <b/>
        <sz val="11"/>
        <rFont val="Arial"/>
        <family val="2"/>
      </rPr>
      <t>1.3.1 Elaborar</t>
    </r>
    <r>
      <rPr>
        <sz val="11"/>
        <rFont val="Arial"/>
        <family val="2"/>
      </rPr>
      <t xml:space="preserve"> y desplegar campañas de comunicación que integren y refuercen el concepto de movilidad. </t>
    </r>
    <r>
      <rPr>
        <b/>
        <sz val="11"/>
        <rFont val="Arial"/>
        <family val="2"/>
      </rPr>
      <t xml:space="preserve">1.3.2 Definir, </t>
    </r>
    <r>
      <rPr>
        <sz val="11"/>
        <rFont val="Arial"/>
        <family val="2"/>
      </rPr>
      <t xml:space="preserve">organizar, diseñar e implementar en coordinación con otras instituciones, campañas de concientización destinadas a la prevención de los siniestros de tránsito y a garantizar la seguridad vial, y difundirlas efectivamente a través de Medios de Comunicación y otras vías de publicidad alternativas. </t>
    </r>
    <r>
      <rPr>
        <b/>
        <sz val="11"/>
        <rFont val="Arial"/>
        <family val="2"/>
      </rPr>
      <t>1.3.4Fortalecer las</t>
    </r>
    <r>
      <rPr>
        <sz val="11"/>
        <rFont val="Arial"/>
        <family val="2"/>
      </rPr>
      <t xml:space="preserve"> herramientas o elementos de comunicación sobre las funcionalidades y actores del sistema y el rol que les corresponde desempeñar. </t>
    </r>
  </si>
  <si>
    <t>2,2 Difundir a la ciudadanía la Ley 63-17 de Movilidad,.</t>
  </si>
  <si>
    <t>Porciento/ cantidad de ejemplares de la ley distribuidos</t>
  </si>
  <si>
    <t>Relación de distribución de ejemplares de la ley.</t>
  </si>
  <si>
    <r>
      <t>Promover la</t>
    </r>
    <r>
      <rPr>
        <b/>
        <sz val="11"/>
        <rFont val="Arial"/>
        <family val="2"/>
      </rPr>
      <t xml:space="preserve"> </t>
    </r>
    <r>
      <rPr>
        <sz val="11"/>
        <rFont val="Arial"/>
        <family val="2"/>
      </rPr>
      <t>ampliación de la cobertura del Sistema Nacional de Emergencias y Seguridad 911.</t>
    </r>
  </si>
  <si>
    <t>2,3 Desarrollar talleres educativos sobre la Ley 63-17 a miembros de los Medios de Comunicación.</t>
  </si>
  <si>
    <t>cantidad/ porciento de talleres impartidos</t>
  </si>
  <si>
    <t>Fotografías de los talleres realizados</t>
  </si>
  <si>
    <t>2,4 Disenar espacios de informacion en medios de comunicación: (Segmento radial, tv  y/o digital).</t>
  </si>
  <si>
    <t>Cantidad de espacios diseniados</t>
  </si>
  <si>
    <t>Screen, fotos y data de los espacios.</t>
  </si>
  <si>
    <r>
      <rPr>
        <b/>
        <sz val="11"/>
        <rFont val="Arial"/>
        <family val="2"/>
      </rPr>
      <t>1.7.7 Mejoramiento de</t>
    </r>
    <r>
      <rPr>
        <sz val="11"/>
        <rFont val="Arial"/>
        <family val="2"/>
      </rPr>
      <t xml:space="preserve">l posicionamiento del transporte público masivo para facilitar su priorización en el uso de la infraestructura vial.        </t>
    </r>
    <r>
      <rPr>
        <b/>
        <sz val="11"/>
        <rFont val="Arial"/>
        <family val="2"/>
      </rPr>
      <t xml:space="preserve"> 1.1.13 </t>
    </r>
    <r>
      <rPr>
        <sz val="11"/>
        <rFont val="Arial"/>
        <family val="2"/>
      </rPr>
      <t xml:space="preserve">Campaña de prevención, por medios de comunicación, sobre las acciones y operativos que realizarán en cumplimiento de la Ley No. 63-17. </t>
    </r>
    <r>
      <rPr>
        <b/>
        <sz val="11"/>
        <rFont val="Arial"/>
        <family val="2"/>
      </rPr>
      <t/>
    </r>
  </si>
  <si>
    <t xml:space="preserve">2,5 Planificar y ejecutar actividades y eventos de la institución. </t>
  </si>
  <si>
    <t>Cantidad de eventos realizados</t>
  </si>
  <si>
    <t>Fotos de los eventos realizados.</t>
  </si>
  <si>
    <r>
      <t>1</t>
    </r>
    <r>
      <rPr>
        <b/>
        <sz val="11"/>
        <rFont val="Arial"/>
        <family val="2"/>
      </rPr>
      <t>.7.23</t>
    </r>
    <r>
      <rPr>
        <sz val="11"/>
        <rFont val="Arial"/>
        <family val="2"/>
      </rPr>
      <t xml:space="preserve">Campana de Reducción de siniestros viales      </t>
    </r>
    <r>
      <rPr>
        <b/>
        <sz val="11"/>
        <rFont val="Arial"/>
        <family val="2"/>
      </rPr>
      <t>1.7.24</t>
    </r>
    <r>
      <rPr>
        <sz val="11"/>
        <rFont val="Arial"/>
        <family val="2"/>
      </rPr>
      <t xml:space="preserve"> Promover la Participación Ciudadanía y  garantizar el compromiso de la población,  Motivando la integración de la seguridad vial como un componente de la responsabilidad social corporativa.   </t>
    </r>
  </si>
  <si>
    <t>3.-Implementar los Perfiles de Imagen para el Posicionamiento Institucional</t>
  </si>
  <si>
    <t>3,1 Implementar el código de vestimenta del equipo de Comunicaciones y Protocolo, de acuerdo a los códigos de la Imagen Institucional.</t>
  </si>
  <si>
    <t>Relaciones Públicas (Protocolo)</t>
  </si>
  <si>
    <t>Cantidad del personal vinculado</t>
  </si>
  <si>
    <t>Fotos de perfiles</t>
  </si>
  <si>
    <t>3,2Realizar el proceso de identificación de las áreas operativas del INTRANT. (Señalización de oficinas de acuerdo a la marca).</t>
  </si>
  <si>
    <t>Fotos de las instalaciones</t>
  </si>
  <si>
    <t>Dirección Jurídica</t>
  </si>
  <si>
    <t>Licencia de operaciones de transporte público (Transporte de pasajeros y transporte de carga)</t>
  </si>
  <si>
    <t>Verificar los expedientes de solicitud de licencias de operaciones.</t>
  </si>
  <si>
    <t>Departamento de Redacción de Documentos Legales</t>
  </si>
  <si>
    <t>Porcentaje (%) de los expedientes recibidos</t>
  </si>
  <si>
    <t>Verificar el 100% de los expedientes recibidos</t>
  </si>
  <si>
    <t>Registro</t>
  </si>
  <si>
    <t>Marco Jurídico de la Movilidad Segura/Ordenamiento /Regulación del  TransporteTerrestre, el Tránsito y la Seguridad Vial</t>
  </si>
  <si>
    <t>Conformación del marco jurídico de movilidad: desarrollar normas y políticas públicas que reglamenten el tránsito y transporte de cargas y pasajeros, así como el transporte no motiorizado en oordinación con los principales actores  del sistema.</t>
  </si>
  <si>
    <t>2.1.7</t>
  </si>
  <si>
    <t>Emisión de opinión jurídica</t>
  </si>
  <si>
    <t>Porcentaje (%) de los expedientes verificados.</t>
  </si>
  <si>
    <t>Emitir el 100% de los informes</t>
  </si>
  <si>
    <t>Opinión Jurídica</t>
  </si>
  <si>
    <t>Redacción de Resolución  o comunicación</t>
  </si>
  <si>
    <t>Porcentaje de emisión Resolución de viabilidad y comunicación de no viabilidad</t>
  </si>
  <si>
    <t>Resolutar  el 100% de los expedientes  y comunicaciones</t>
  </si>
  <si>
    <t>Resoluciones y comunicaciones</t>
  </si>
  <si>
    <t>Redacción de licencias de operaciones</t>
  </si>
  <si>
    <t>Departamento e Redacción de Documentos Legales</t>
  </si>
  <si>
    <t>Porcentaje de lo resolutado como viable</t>
  </si>
  <si>
    <t xml:space="preserve">Redactar  el 100% de las licencias </t>
  </si>
  <si>
    <t>Licencias</t>
  </si>
  <si>
    <r>
      <rPr>
        <u/>
        <sz val="11"/>
        <rFont val="Calibri"/>
        <family val="2"/>
        <scheme val="minor"/>
      </rPr>
      <t>Licencias de operaciones de transporte privado: Pasajeros y Cargas.</t>
    </r>
    <r>
      <rPr>
        <b/>
        <u/>
        <sz val="11"/>
        <rFont val="Calibri"/>
        <family val="2"/>
        <scheme val="minor"/>
      </rPr>
      <t xml:space="preserve"> </t>
    </r>
    <r>
      <rPr>
        <b/>
        <sz val="11"/>
        <rFont val="Calibri"/>
        <family val="2"/>
        <scheme val="minor"/>
      </rPr>
      <t xml:space="preserve">Transporte privado de pasajeros:
</t>
    </r>
    <r>
      <rPr>
        <sz val="11"/>
        <rFont val="Calibri"/>
        <family val="2"/>
        <scheme val="minor"/>
      </rPr>
      <t>• Taxis
• Escolar y  universitario
• Turístico
• Especiales (fúnebres y emergencias)
• Transporte empresarial (de personal)
• Motocicletas</t>
    </r>
    <r>
      <rPr>
        <b/>
        <sz val="11"/>
        <rFont val="Calibri"/>
        <family val="2"/>
        <scheme val="minor"/>
      </rPr>
      <t xml:space="preserve">
Transporte privado de carga
</t>
    </r>
    <r>
      <rPr>
        <sz val="11"/>
        <rFont val="Calibri"/>
        <family val="2"/>
        <scheme val="minor"/>
      </rPr>
      <t xml:space="preserve">• De alto riesgo
• Especializados
• Acarreos 
• Comerciales
• Pesados </t>
    </r>
    <r>
      <rPr>
        <b/>
        <sz val="11"/>
        <rFont val="Calibri"/>
        <family val="2"/>
        <scheme val="minor"/>
      </rPr>
      <t xml:space="preserve">
• </t>
    </r>
    <r>
      <rPr>
        <sz val="11"/>
        <rFont val="Calibri"/>
        <family val="2"/>
        <scheme val="minor"/>
      </rPr>
      <t xml:space="preserve">Transporte de animaless </t>
    </r>
  </si>
  <si>
    <t>Departamento de Redacción de Documentos  Legales</t>
  </si>
  <si>
    <t>Licencias de operaciones de transportes de pasajeros de nuevas rutas</t>
  </si>
  <si>
    <t>Acuerdos y Convenios Nacionales</t>
  </si>
  <si>
    <t>Apoyo en la redacción y legalización de los acuerdos y convenciones suscritos por la Dirección Ejecutiva</t>
  </si>
  <si>
    <t>Porcentaje de acuerdos y convenciones suscritos</t>
  </si>
  <si>
    <t xml:space="preserve">Redactar y legalizar el 100% de los acuerdos y convenciones </t>
  </si>
  <si>
    <t>Formalización de acuerdo</t>
  </si>
  <si>
    <t>Conforación del marco jurídico de movilidad: desarrollar normas y políticas públicas que reglamenten el tránsito y transporte de cargas y pasajeros, así como el transporte no motiorizado en oordinación con los principales actores  del sistema.</t>
  </si>
  <si>
    <t>2.1.6</t>
  </si>
  <si>
    <t>Acuerdos y Convenios Internacionales</t>
  </si>
  <si>
    <t>Contratos requeridos por la Dirección de Recursos Humanos</t>
  </si>
  <si>
    <t xml:space="preserve">Redacción y legalización de Contratos de trabajo y Contratos de Asesoría   </t>
  </si>
  <si>
    <t>Porcentaje de contratos remitidos</t>
  </si>
  <si>
    <t>Redactar y legalizar el 100% de los contratos</t>
  </si>
  <si>
    <t>Formalización de contratos</t>
  </si>
  <si>
    <t>Fortalecimiento institucional</t>
  </si>
  <si>
    <t>Desarrollo organizacional: Garantizar una adecuada planificación institucional conformando las estructuras organizacionales, incorporando herramientas de calidad para el logro de los objetivos de la institución.</t>
  </si>
  <si>
    <t>4.1.2 y 4.1.3</t>
  </si>
  <si>
    <t>Regularización de procesos del FONDET</t>
  </si>
  <si>
    <t>Regularización de dontratos de venta</t>
  </si>
  <si>
    <t>Departamento de redacción de documentos legales</t>
  </si>
  <si>
    <t>Porcentaje de contratos regularizados</t>
  </si>
  <si>
    <t>Regularización de acuerdos de pago</t>
  </si>
  <si>
    <t>Porcentaje de regularización de acuerdos de pago</t>
  </si>
  <si>
    <t>Redactar y legalizar los acuerdos de pago</t>
  </si>
  <si>
    <t>Formalización de acuerdos</t>
  </si>
  <si>
    <t>Solicitud de descargo de vehículos a la DGII</t>
  </si>
  <si>
    <t>Departamento de redacción de documentos Legales</t>
  </si>
  <si>
    <t>Porcentaje de descargos de vehículos</t>
  </si>
  <si>
    <t>Porcentaje de solicitudes de descargo recibidas por la DGII</t>
  </si>
  <si>
    <t>Acuse de recibo sellado por a DGII</t>
  </si>
  <si>
    <t>Cobros compulsivos por incumplimiento</t>
  </si>
  <si>
    <t>Pocentaje  de casos</t>
  </si>
  <si>
    <t>Porcentaje  (100%)de acciones de cobro</t>
  </si>
  <si>
    <t>Descargos  Acuerdos de pago y sentencias</t>
  </si>
  <si>
    <t>Asesoría y soporte de la División de Compras y Contrataciones</t>
  </si>
  <si>
    <t>Asesoría Legal al Comité de Compras y Contrataciones</t>
  </si>
  <si>
    <t>Director(a) Jurídica</t>
  </si>
  <si>
    <t>Porcentaje de expedientes de compras</t>
  </si>
  <si>
    <t xml:space="preserve">Porcentaje que dependera de la cantidad de procesos </t>
  </si>
  <si>
    <t>Reuniones celebradas</t>
  </si>
  <si>
    <t>Gestión financiera que asegure la transparencia y el buen uso de los recursos del estado</t>
  </si>
  <si>
    <t>4.5.1</t>
  </si>
  <si>
    <t>Revisión del  Pliego</t>
  </si>
  <si>
    <t>El 100%  de expedientes de compras</t>
  </si>
  <si>
    <t>Pliegos revisados</t>
  </si>
  <si>
    <t>Emisión  del  Dictamen Jurídico</t>
  </si>
  <si>
    <t>El 100% de los Pliegos revisados</t>
  </si>
  <si>
    <t>Dictamenes emitidos</t>
  </si>
  <si>
    <t>Convocar Notarios Publicos</t>
  </si>
  <si>
    <t>Dirección Juridica</t>
  </si>
  <si>
    <t>Dependerá de la cantidad de reuniones relativas a aperturas de propuestas por parte del Comité</t>
  </si>
  <si>
    <t>Notarios requeridos y su participación en los procesos</t>
  </si>
  <si>
    <t>1.2.1</t>
  </si>
  <si>
    <t>Custodiar los sobres ¨B¨ conforme al Art. 86 del Reglamento 543-12</t>
  </si>
  <si>
    <t>El 100% de los sobres B, resultantes de los procesos</t>
  </si>
  <si>
    <t>Comprobación del Notario de la integridad de los documentos</t>
  </si>
  <si>
    <t xml:space="preserve">Revisión de actas del comité </t>
  </si>
  <si>
    <t xml:space="preserve">El 100% de las actas levantadas por los Notarios </t>
  </si>
  <si>
    <t xml:space="preserve">Las Actas </t>
  </si>
  <si>
    <t>Redacción y legalización de contratos de bienes, servicios, obras y concesiones</t>
  </si>
  <si>
    <t>El 100% de los contratos resultantes de los procesos de compra</t>
  </si>
  <si>
    <t xml:space="preserve">Contratos </t>
  </si>
  <si>
    <t>Emisión de Resolción de Respuesta a las impugnaciones</t>
  </si>
  <si>
    <t>El 100% de los casos recibidos</t>
  </si>
  <si>
    <t>Porcentaje que dependerá de la cantidad de procesos impugnados</t>
  </si>
  <si>
    <t>Documentos depositados</t>
  </si>
  <si>
    <t>Elaboración del Escrito de Defensa  ante el Organo Rector</t>
  </si>
  <si>
    <t>Escritos de Defensa depositados</t>
  </si>
  <si>
    <t>Representación del INTRANT ante los Tribunales (Litigios)</t>
  </si>
  <si>
    <t>Recepción de documentos (Actos de alguacil y comunicaciones)</t>
  </si>
  <si>
    <t>Departamento de Litigios</t>
  </si>
  <si>
    <t>El 100% de los actos y comunicaciones</t>
  </si>
  <si>
    <t>Porcentaje que dependerá de los actos y comunicaciones recibidos</t>
  </si>
  <si>
    <t>Los actos de alguacil y comunicaciones</t>
  </si>
  <si>
    <t>Planificación, Diseño, Innovación y Supervisión de la Movilidad Terrestre.</t>
  </si>
  <si>
    <t>Integrar y fortalecer las herramientas e instructivos para resguardar la seguridad de los ciudadanos</t>
  </si>
  <si>
    <t>1.6.10</t>
  </si>
  <si>
    <t>Registro y control de casos.</t>
  </si>
  <si>
    <t>Encaargado de Litigios</t>
  </si>
  <si>
    <t>El 100% de casos</t>
  </si>
  <si>
    <t xml:space="preserve">Porcentaje de casos recibidos </t>
  </si>
  <si>
    <t>Control de registro</t>
  </si>
  <si>
    <t>Asignación de expedientes a los abogados litigantes</t>
  </si>
  <si>
    <t xml:space="preserve">Porcentaje de casos asignados </t>
  </si>
  <si>
    <t>Expedientes</t>
  </si>
  <si>
    <t>Representación del INTRANT ante cada una  de las instancias donde deban conocerse los expedientes de los que forme  parte hasta obtener el fallo definitivo.</t>
  </si>
  <si>
    <t>Abogados Litigantes</t>
  </si>
  <si>
    <t xml:space="preserve">Porcentaje de casos </t>
  </si>
  <si>
    <t>Instancias</t>
  </si>
  <si>
    <t xml:space="preserve">Cobros compulsivo  </t>
  </si>
  <si>
    <t xml:space="preserve">Abogados </t>
  </si>
  <si>
    <t>El 100%  de los cobros</t>
  </si>
  <si>
    <t>Porcentaje de casos de cobros</t>
  </si>
  <si>
    <t>Actos procesales</t>
  </si>
  <si>
    <t>Elaboración de Reglamentos de aplicación de la Ley No. 63-17</t>
  </si>
  <si>
    <t>Elaboración o Revisión de propuesta de Reglamento</t>
  </si>
  <si>
    <t>Departamento de Reglamentos y Normas</t>
  </si>
  <si>
    <t>Porcentaje de propuestas elaboradas o revisadas</t>
  </si>
  <si>
    <t xml:space="preserve">El 100% de propuestas </t>
  </si>
  <si>
    <t>Propuesta de Reglamento</t>
  </si>
  <si>
    <t>II. Marco Jurídico de la Movilidad Segura/ Ordenamiento/ regulación del transporte Terrestre, el transito y la seguridad Vial</t>
  </si>
  <si>
    <t>Conforación del marco jurídico de movilidad: desarrollar normas y políticas públicas que reglamenten el tránsito y transporte de cargas y pasajeros, así como el transporte no motiorizado en oordinación con los principales actores  del sistema</t>
  </si>
  <si>
    <t>2.1.1, 2.1.2, 2.1.3, 2.1.4, 2.1.5, 2.1.6, 2.1.7, 2.1.8 y 2.1.9</t>
  </si>
  <si>
    <t>Invitación a Consulta Pública</t>
  </si>
  <si>
    <t>Consulta Pública convocada</t>
  </si>
  <si>
    <t>Porcentaje  de avisos realizados</t>
  </si>
  <si>
    <t>Aviso de Consulta Pública</t>
  </si>
  <si>
    <t>Cierre de Consulta Pública</t>
  </si>
  <si>
    <t>Observaciones Recibidas</t>
  </si>
  <si>
    <t>Porcentaje de observaciones recibidas</t>
  </si>
  <si>
    <t>Invitación a Cierre de Consulta Pública</t>
  </si>
  <si>
    <t>Elaborar y Analizar la Matriz de Observaciones del proceso de Consulta Pública</t>
  </si>
  <si>
    <t>Matriz de Observaciones</t>
  </si>
  <si>
    <t>El 100% de consultas públicas cerradas</t>
  </si>
  <si>
    <t>Matriz</t>
  </si>
  <si>
    <t>Elaborar Borrador de Reglamento para aprobación del CODINTRANT</t>
  </si>
  <si>
    <t>Borrador de Reglamento</t>
  </si>
  <si>
    <t>El 100% de borradores autorizados</t>
  </si>
  <si>
    <t>Oden del Día del Consejo</t>
  </si>
  <si>
    <t>Elaborar Borrador de Decreto para revisión del Poder Ejecutivo</t>
  </si>
  <si>
    <t>Borrador de Decreto</t>
  </si>
  <si>
    <t>El 100% de borradores aprobados</t>
  </si>
  <si>
    <t>Acta del Consejo</t>
  </si>
  <si>
    <t>Elaboración de Normativas de aplicación de la Ley No. 63-17</t>
  </si>
  <si>
    <t>Elaboración o Revisión de propuesta de Normativa</t>
  </si>
  <si>
    <t>Propuesta de Normativa</t>
  </si>
  <si>
    <t>Porcentaje de propuestas recibidas o elaboradas</t>
  </si>
  <si>
    <t>Elaborar y Analizar la Matriz de Observaciones del proceso de revisión</t>
  </si>
  <si>
    <t>El 100% de procesos de revisión</t>
  </si>
  <si>
    <t>Elaborar Borrador de Normativa para aprobación del CODINTRANT</t>
  </si>
  <si>
    <t>Borrador de Normativa</t>
  </si>
  <si>
    <t>Elaborar Borrador de Resolución que emite la Normativa</t>
  </si>
  <si>
    <t>Borrador de Resolución</t>
  </si>
  <si>
    <t>Resolución Emitida</t>
  </si>
  <si>
    <t>Actualización y Elaboración del Marco Jurídico para la aplicación de las funciones que la Ley 63-17 otorga al INTRANT</t>
  </si>
  <si>
    <t>Revisar las leyes, decretos, reglamentos, resoluciones y actos adminsitrativos existentes antes de la Ley 63-17</t>
  </si>
  <si>
    <t>Análisis Jurídico realizado</t>
  </si>
  <si>
    <t>El 100% de revisiones instruidas</t>
  </si>
  <si>
    <t xml:space="preserve">Elaborar propuestas de actualización de leyes, decretos, reglamentos, resoluciones y actos administrativos existentes antes de la Ley 63-17 </t>
  </si>
  <si>
    <t>Propuestas de Leyes, Decretos, Reglamentos, Resoluciones</t>
  </si>
  <si>
    <t>El 100% de propuestas instruidas</t>
  </si>
  <si>
    <t>Borrador de Propuesta</t>
  </si>
  <si>
    <t xml:space="preserve">Elaborar o revisar propuestas de Resoluciones regulatorias </t>
  </si>
  <si>
    <t>Resolución Regulatoria</t>
  </si>
  <si>
    <t>El 100% de resoluciones instruidas</t>
  </si>
  <si>
    <t>Promover la Transparencia en la gestión reglamentaria y normativa del INTRANT</t>
  </si>
  <si>
    <t>Atender a través inforeglamentos@intrant.gob.do las solicitudes de los usuarios/ciudadanos sobre los reglamentos y normativas</t>
  </si>
  <si>
    <t>Correos Electrónicos Recibidos</t>
  </si>
  <si>
    <t>El 100% de correos electrónicas respondidos</t>
  </si>
  <si>
    <t>Correos Enviados</t>
  </si>
  <si>
    <t>Campaña  Educativa sobre  el Marco Jurídico</t>
  </si>
  <si>
    <t>Edición e impresión de Ley, Reglamento Orgánico y Normativa</t>
  </si>
  <si>
    <t>Lanzamiento del Compendio</t>
  </si>
  <si>
    <t xml:space="preserve">Lanzamiento </t>
  </si>
  <si>
    <t>2.1.2 y 2.1.6</t>
  </si>
  <si>
    <t>Táreas /ACTIVIDADES</t>
  </si>
  <si>
    <t>1. Diseñar y crear Diccionario de competencias de los cargos que respaldan la estructura organizativa del INTRANT.</t>
  </si>
  <si>
    <t xml:space="preserve">1. Identificar las áreas sustantivas donde se evaluaran las competencias de los cargos </t>
  </si>
  <si>
    <t>Departamento de Reclutamiento y Selección de Talentos</t>
  </si>
  <si>
    <t>Número de áreas  identificadas</t>
  </si>
  <si>
    <t xml:space="preserve">5 áreas </t>
  </si>
  <si>
    <t>áreas  Identificadas</t>
  </si>
  <si>
    <t>2. Elaborar diccionario de competencias</t>
  </si>
  <si>
    <t xml:space="preserve">Avance de elaboración de propuestas por áreas  </t>
  </si>
  <si>
    <t xml:space="preserve">5 áreas  </t>
  </si>
  <si>
    <t xml:space="preserve">Descripción realizada </t>
  </si>
  <si>
    <t>2. Dotar a la institución de los recursos con las competencias requeridas para desarrollar la misión de la institución.</t>
  </si>
  <si>
    <t>1. Diseño de pruebas técnicas</t>
  </si>
  <si>
    <t>Número de Pruebas técnicas Elaboradas</t>
  </si>
  <si>
    <t>10 Pruebas Elaboradas</t>
  </si>
  <si>
    <t>Pruebas diseñadas</t>
  </si>
  <si>
    <t>2. Adquirir sistema de pruebas digitalizadas por competencias y de personalidad</t>
  </si>
  <si>
    <t>Un sistema</t>
  </si>
  <si>
    <t>1 Sistema</t>
  </si>
  <si>
    <t>Sistema</t>
  </si>
  <si>
    <t>3. Realización de concursos públicos, de acuerdo a Ley No. 41-08 y el Reglamento No. 251-15</t>
  </si>
  <si>
    <t>Número de concursos celebrados</t>
  </si>
  <si>
    <t>4 concursos</t>
  </si>
  <si>
    <t>Aviso, actas, solicitud nombramiento provisional</t>
  </si>
  <si>
    <t>4. Cubrir las vacantes con los candidatos idóneos  de acuerdo a los perfiles de los puestos</t>
  </si>
  <si>
    <t>% de plazas cubiertas</t>
  </si>
  <si>
    <t>100% cubiertas de los plazas declaradas vacantes</t>
  </si>
  <si>
    <t>Acción de personal</t>
  </si>
  <si>
    <t>3. Garantizar la realización del proceso de inducción a la institución y a los puestos de trabajos</t>
  </si>
  <si>
    <t>1. Realizar presentaciones de inducción a la organización</t>
  </si>
  <si>
    <t>% de empleados de nuevo ingreso con inducción  recibida</t>
  </si>
  <si>
    <t>100% de los empleados de nuevo ingreso con la inducción realizada</t>
  </si>
  <si>
    <t>Listado de participantes</t>
  </si>
  <si>
    <t>2.  Presentación y lanzamiento de manual de inducción</t>
  </si>
  <si>
    <t>Presentación y lanzamiento  del manual de  inducción</t>
  </si>
  <si>
    <t xml:space="preserve">1 Presentación </t>
  </si>
  <si>
    <t xml:space="preserve">3. Elaboración de programas de inducción al puesto coordinado con las diferentes áreas </t>
  </si>
  <si>
    <t>Número de programas de inducción al puesto elaborados</t>
  </si>
  <si>
    <t>7 programas de inducción al puesto</t>
  </si>
  <si>
    <t>Programa de inducción al puesto elaborado</t>
  </si>
  <si>
    <t>4. Diseñar programas de pasantía en coordinación con las diferentes áreas  de la institución.</t>
  </si>
  <si>
    <t>1. Identificar las áreas  donde se podrían realizar las pasantías</t>
  </si>
  <si>
    <t xml:space="preserve">3 áreas </t>
  </si>
  <si>
    <t>2. Elaboración del programa de pasantía en coordinación  con las áreas  identificadas</t>
  </si>
  <si>
    <t>Número de programas elaborados</t>
  </si>
  <si>
    <t>Programas elaborados</t>
  </si>
  <si>
    <t>3. Elaborar los acuerdos de  cumplimiento de inducción para empleados de nuevo ingreso</t>
  </si>
  <si>
    <t>Propuesta realizada</t>
  </si>
  <si>
    <t>5. Garantizar que las mediciones de desempeño estén orientadas a los objetivos institucionales</t>
  </si>
  <si>
    <t>1. Creación de instrumentos y logística para  la evaluación del desempeño por resultados, competencias y régimen ético y disciplinario</t>
  </si>
  <si>
    <t>Departamento de Evaluación y Mejoramiento del Desempeño</t>
  </si>
  <si>
    <t>Instrumentos</t>
  </si>
  <si>
    <t>Creación de los instrumentos</t>
  </si>
  <si>
    <t>2. Coordinar el proceso de evaluación del desempeño</t>
  </si>
  <si>
    <t>Porcentaje de empleados evaluados</t>
  </si>
  <si>
    <t>40% de los empleados hábiles para la evaluación del desempeño evaluados</t>
  </si>
  <si>
    <t>Reporte de calificaciones</t>
  </si>
  <si>
    <t>3. Proporcionar informe sobre las resultados  y brechas de competencias en las evaluaciones del desempeño</t>
  </si>
  <si>
    <t>Número de informe elaborado</t>
  </si>
  <si>
    <t>un (1) informe</t>
  </si>
  <si>
    <t>Informe</t>
  </si>
  <si>
    <t>6. Garantizar el desarrollo de las competencias del capital humano de la institución.</t>
  </si>
  <si>
    <t>1. Levantamiento detección de necesidades de capacitación</t>
  </si>
  <si>
    <t>Departamento de capacitación y desarrollo de talentos</t>
  </si>
  <si>
    <t>% de áreas  con necesidades de capacitación detectada</t>
  </si>
  <si>
    <t xml:space="preserve">25% de las áreas  de la institución con sus  necesidades de capacitación detectada </t>
  </si>
  <si>
    <t>Levantamiento</t>
  </si>
  <si>
    <t>2. Levantamiento de brecha de competencias entre los ocupantes de los puestos y el perfil requerido</t>
  </si>
  <si>
    <t>Departamento de capacitación y desarrollo  de talentos</t>
  </si>
  <si>
    <t>% de áreas  con brechas de competencias detectada</t>
  </si>
  <si>
    <t xml:space="preserve">25% de las áreas  de la institución con sus  brecha de competencias  detectada </t>
  </si>
  <si>
    <t>3. Coordinación del programa de Inducción a la Administración Pública</t>
  </si>
  <si>
    <t>% de empleados hábiles, inducido a la administración pública.</t>
  </si>
  <si>
    <t xml:space="preserve">20% de los empleados hábiles, inducido a  la administración pública  </t>
  </si>
  <si>
    <t>4. Realización de convenios con instituciones educativas</t>
  </si>
  <si>
    <t>número de convenios realizados</t>
  </si>
  <si>
    <t>2 convenios</t>
  </si>
  <si>
    <t>Convenios</t>
  </si>
  <si>
    <t>5. Ejecución del plan de capacitación, de acuerdo a las necesidades  detectadas</t>
  </si>
  <si>
    <t>% del plan ejecutado</t>
  </si>
  <si>
    <t>25%  del plan de capacitación ejecutado</t>
  </si>
  <si>
    <t>Listado de participantes, certificados de participación</t>
  </si>
  <si>
    <t>7. Asegurar el trámite del pago de los derechos adquiridos en tiempo oportuno</t>
  </si>
  <si>
    <t>1. Preparar los expedientes para pagos de bono por desempeño de los empleados de carrera administrativa</t>
  </si>
  <si>
    <t>Departamento de Relaciones Laborales, Salud y Seguridad en el Trabajo</t>
  </si>
  <si>
    <t>Porcentaje de expedientes preparados</t>
  </si>
  <si>
    <t>100% de los empleados de carrera, con el derecho adquirido</t>
  </si>
  <si>
    <t>2.  Preparar los expedientes para pago de compensación por resultados</t>
  </si>
  <si>
    <t>100% de los empleados, con el derecho adquirido de acuerdo a la política de pago</t>
  </si>
  <si>
    <t xml:space="preserve">3. Preparar los expedientes de pago de indemnización </t>
  </si>
  <si>
    <t>100% de los empleados, con el derecho adquirido</t>
  </si>
  <si>
    <t>8. Asegurar el cumplimiento del régimen ético y disciplinario</t>
  </si>
  <si>
    <t>1. Presentación sobre el régimen y disciplinario (Deberes y Derechos)</t>
  </si>
  <si>
    <t xml:space="preserve">% de empleados de nuevo ingreso con la charla recibida </t>
  </si>
  <si>
    <t>30% de los empleados de nuevo ingreso con la charla recibida</t>
  </si>
  <si>
    <t xml:space="preserve">2. Elaboración del reglamento interno para la  gestión de las relaciones laborales </t>
  </si>
  <si>
    <t>% avance de la propuesta del reglamento</t>
  </si>
  <si>
    <t>30% de la propuesta  del reglamento</t>
  </si>
  <si>
    <t xml:space="preserve">propuesta </t>
  </si>
  <si>
    <t xml:space="preserve">3. Documentar  y dar seguimiento a las acciones disciplinarias </t>
  </si>
  <si>
    <t>% de los reportes trabajados</t>
  </si>
  <si>
    <t>100% de las reportes recibos</t>
  </si>
  <si>
    <t>Formularios</t>
  </si>
  <si>
    <t>9. Elevar el  nivel de salud y bienestar de los colaboradores de la institución</t>
  </si>
  <si>
    <t>1. Asegurar el abastecimiento del botiquín médico</t>
  </si>
  <si>
    <t>número de medicamentos</t>
  </si>
  <si>
    <t>La existencia de medicamentos básicos</t>
  </si>
  <si>
    <t>Medicamentos</t>
  </si>
  <si>
    <t>2. Realización de campaña de vacunación masiva</t>
  </si>
  <si>
    <t>% de empleados vacunados</t>
  </si>
  <si>
    <t>10% de los empleados vacunados</t>
  </si>
  <si>
    <t>Listado de registro</t>
  </si>
  <si>
    <t xml:space="preserve">3. Realizar charlas de prevención de salud </t>
  </si>
  <si>
    <t>Número de charlas impartidas</t>
  </si>
  <si>
    <t>3 Charlas</t>
  </si>
  <si>
    <t>4. Realizar operativos médicos</t>
  </si>
  <si>
    <t>Número de operativos realizado</t>
  </si>
  <si>
    <t>1  Operativo en cualquier especialidad médica</t>
  </si>
  <si>
    <t>5. Realizar levantamiento de riesgos laborales y actualizar el existente de la sede</t>
  </si>
  <si>
    <t>Número de levantamiento realzado</t>
  </si>
  <si>
    <t>1  Levantamiento</t>
  </si>
  <si>
    <t>6. Elaboración de propuesta para disminuir el nivel de riesgo laboral</t>
  </si>
  <si>
    <t>Número de propuesta</t>
  </si>
  <si>
    <t>1  Propuesta</t>
  </si>
  <si>
    <t xml:space="preserve">7. Dar seguimiento al funcionamiento del Comité Mixto de Seguridad y Salud en el Trabajo. </t>
  </si>
  <si>
    <t>Número de Reuniones</t>
  </si>
  <si>
    <t>3 Reuniones</t>
  </si>
  <si>
    <t>Minuta de reuniones Informe</t>
  </si>
  <si>
    <t>10. Compensar y motivar a los recursos humanos de la institución.</t>
  </si>
  <si>
    <t xml:space="preserve">1. Elaborar propuesta de compensación y beneficios atendiendo las necesidades principales de los colaboradores </t>
  </si>
  <si>
    <t xml:space="preserve">Propuesta </t>
  </si>
  <si>
    <t>2. Pago de horas extraordinarias</t>
  </si>
  <si>
    <t>Cantidad de horas trabajadas</t>
  </si>
  <si>
    <t xml:space="preserve">Compensar a los colaboradores de nómina fija </t>
  </si>
  <si>
    <t>Reporte de asistencia</t>
  </si>
  <si>
    <t xml:space="preserve">3. Proporcionar a los empleados Bonos Navideños </t>
  </si>
  <si>
    <t xml:space="preserve">Cantidad de bonos de compras otorgados a empleados </t>
  </si>
  <si>
    <t>Compensar a los colaboradores</t>
  </si>
  <si>
    <t>Bonos</t>
  </si>
  <si>
    <t xml:space="preserve">4. Pago de Compensación alimenticia </t>
  </si>
  <si>
    <t>80% de las solicitudes  que procedan pagadas</t>
  </si>
  <si>
    <t>Reportes</t>
  </si>
  <si>
    <t>5. Elaborar propuesta para la motivación e integración de los colaboradores de la institución</t>
  </si>
  <si>
    <t xml:space="preserve">6.Pago por aniversario de la institución </t>
  </si>
  <si>
    <t>Cumplimiento del POA 70 %</t>
  </si>
  <si>
    <t>7. Pago de Bono Escolar</t>
  </si>
  <si>
    <t>Pago realizado</t>
  </si>
  <si>
    <t>Compensar a los colaboradores con hijos en edad escolar</t>
  </si>
  <si>
    <t xml:space="preserve">Listado </t>
  </si>
  <si>
    <t>11.Asegurar el pago de los sueldos, compensaciones y beneficios en tiempo oportuno</t>
  </si>
  <si>
    <t>1. Dar seguimiento a la unificación de las nominas fijas de las diferentes instituciones fusionadas por la ley 63-17</t>
  </si>
  <si>
    <t>División Nómina</t>
  </si>
  <si>
    <t>Número de nóminas fusionadas</t>
  </si>
  <si>
    <t>3  Nóminas fusionadas</t>
  </si>
  <si>
    <t>Nómina</t>
  </si>
  <si>
    <t>2. Seguimiento a la Propuesta de viabilizar la entrega de volantes de pago, vía digital</t>
  </si>
  <si>
    <t>Nivel de cumplimiento de la propuesta presentada</t>
  </si>
  <si>
    <t xml:space="preserve"> Propuesta aplicada al 100%</t>
  </si>
  <si>
    <t>Volantes electrónicos</t>
  </si>
  <si>
    <t>12. Asegurar el registro y control de las novedades de los recursos humanos de la institución</t>
  </si>
  <si>
    <t>1. Gestionar sistema de control de asistencia</t>
  </si>
  <si>
    <t>Dirección de RRHH</t>
  </si>
  <si>
    <t>Porcentaje de empleados que registran asistencia en el sistema</t>
  </si>
  <si>
    <t>80% de los colaboradores de la institución en las  sedes que se encuentre instalado el sistema</t>
  </si>
  <si>
    <t xml:space="preserve">2. Reorganizar el sistema de archivos de los empleados de la institución </t>
  </si>
  <si>
    <t>Porcentaje de archivos organizados</t>
  </si>
  <si>
    <t>100% de los archivos  reorganizado de acuerdo al la clasificación legal</t>
  </si>
  <si>
    <t>Archivos organizado por colores según tipo</t>
  </si>
  <si>
    <t>3. Carnetizar a los recursos humanos de la institución</t>
  </si>
  <si>
    <t>% de empleados  con sus carnet</t>
  </si>
  <si>
    <t>100% de los colaboradores  de nuevo ingreso carnetizados</t>
  </si>
  <si>
    <t>Carnet Empleados de nuevo ingreso</t>
  </si>
  <si>
    <t>4. Uniformar a los recursos humanos de la institución</t>
  </si>
  <si>
    <t>% de empleados  de nuevo ingreso con sus uniformes</t>
  </si>
  <si>
    <t>100% de los colaboradores  de nuevo ingreso uniformados</t>
  </si>
  <si>
    <t>Uniformes a Empleados de nuevo ingreso</t>
  </si>
  <si>
    <t>13. Colaborar en casos de fuerza mayor de los empleados</t>
  </si>
  <si>
    <t>1. Ayudas y donaciones a empleados</t>
  </si>
  <si>
    <t>% de empleados  con solicitudes</t>
  </si>
  <si>
    <t>100% de las solicitudes que procedan atendidas</t>
  </si>
  <si>
    <t>Ayudas entregadas</t>
  </si>
  <si>
    <t>14. Reajuste salarial conforme a la escala aprobada (para todo el personal fijo).</t>
  </si>
  <si>
    <t>1. Reajustar el personal fijo de acuerdo a la escala aprobada</t>
  </si>
  <si>
    <t>% de empleados  con el pago realizado</t>
  </si>
  <si>
    <t>80% de los empleados con el reajuste realizado</t>
  </si>
  <si>
    <t xml:space="preserve">14. Premiar la antigüedad de los colaboradores. </t>
  </si>
  <si>
    <t>1. Pago de Prima por antigüedad</t>
  </si>
  <si>
    <t>% de empleados con pago realizado</t>
  </si>
  <si>
    <t>100% de los empleados.</t>
  </si>
  <si>
    <t>15. Premiar el cumplimiento  del Acuerdo de Desempeño Institucional</t>
  </si>
  <si>
    <t>1. Beneficio por cumplimiento de Acuerdo de desempeño institucional (Reglamento No. 423-12)</t>
  </si>
  <si>
    <t>100% de las áreas que cumplan con el pago realizado</t>
  </si>
  <si>
    <t>16. Compensar a directores y encargados por uso de vehículo propio</t>
  </si>
  <si>
    <t>1 Pago de prima de transporte</t>
  </si>
  <si>
    <t xml:space="preserve">70% de los empleados con el pago realizado </t>
  </si>
  <si>
    <t>Dirección de Tecnología de la Información y Comunicación</t>
  </si>
  <si>
    <t>1- Formación en Gobernabilidad IT y Gestion de Servicio (ITIL)</t>
  </si>
  <si>
    <t>Evaluación y selección de las instituciones certificadas</t>
  </si>
  <si>
    <t>Dep. Administración de Proyectos TIC.</t>
  </si>
  <si>
    <t>Recopilación de información</t>
  </si>
  <si>
    <t>Orden de compra</t>
  </si>
  <si>
    <t>Fortalecimiento Institucional</t>
  </si>
  <si>
    <t>Capacitar al personal directivo y de mandos medios de TIC en gobernabilidad y poder solicitar Nortic correspondiente</t>
  </si>
  <si>
    <t>Capacitar personal</t>
  </si>
  <si>
    <t>Capacitación del personal</t>
  </si>
  <si>
    <t xml:space="preserve">Diplomas </t>
  </si>
  <si>
    <t>Informe final</t>
  </si>
  <si>
    <t>Certificación del personal  y solicitud de homologación con optic</t>
  </si>
  <si>
    <t>Certificado</t>
  </si>
  <si>
    <t>Certificados</t>
  </si>
  <si>
    <t>2- Formación y Certificacion de A+ Personal de Servicios IT</t>
  </si>
  <si>
    <t>Capacitar al personal de servicios IT en una certificacion internacional que busca mejorar la calidad de servicio y habilita la institucion en una NORTIC</t>
  </si>
  <si>
    <t>Capacitar Personal</t>
  </si>
  <si>
    <t>3-Proyecto Intranet Institucional (SharedPoint)</t>
  </si>
  <si>
    <t>Analisis y Diseño</t>
  </si>
  <si>
    <t>Dep. Administración de Proyectos TIC, Dep. Desarrollo de Sistemas</t>
  </si>
  <si>
    <t>Recomilación de Informacion</t>
  </si>
  <si>
    <t>Documentacion de Especificacion de Requisito del Software</t>
  </si>
  <si>
    <t>Adquisición</t>
  </si>
  <si>
    <t>Dep. Administración de Proyectos TIC</t>
  </si>
  <si>
    <t>Evaluación de expertos</t>
  </si>
  <si>
    <t>Implementación</t>
  </si>
  <si>
    <t>Estado o Funcionamiento del Sofware</t>
  </si>
  <si>
    <t>Disponibilidad aplicativo de acuerdo a
  diseño pactado con usuario final</t>
  </si>
  <si>
    <t>4- Proyecto Gestor Documental</t>
  </si>
  <si>
    <t>Recopilación de Informacion</t>
  </si>
  <si>
    <t>Orden de Compra</t>
  </si>
  <si>
    <t>5-Conexión para replicación del data center</t>
  </si>
  <si>
    <t>Respaldar la informacion existente</t>
  </si>
  <si>
    <t>Operaciones TIC</t>
  </si>
  <si>
    <t>Revision de registro</t>
  </si>
  <si>
    <t>Side primario de respalso instaldo</t>
  </si>
  <si>
    <t>data center</t>
  </si>
  <si>
    <t>Salvaguadar la informacion en caso de desastre</t>
  </si>
  <si>
    <t>Proteger la informacion de empresa</t>
  </si>
  <si>
    <t>Alojamiento de servidores distribuidos en distintas localidades geografica lo que garantizan continuidad del funcionamiento pase lo que pase.</t>
  </si>
  <si>
    <t>Revision de lock</t>
  </si>
  <si>
    <t>Side secundario de respaldo instaldo</t>
  </si>
  <si>
    <t>tener asceso a la misma bajo cualquier situacion</t>
  </si>
  <si>
    <t>En caso de desastre seguir trabajando de manera continua</t>
  </si>
  <si>
    <t>Manejo de Información Veloz y de alta Disponibilidad</t>
  </si>
  <si>
    <t>tester</t>
  </si>
  <si>
    <t>6-Migración de nuestra infraestructura de correos a Exchange.</t>
  </si>
  <si>
    <t>Alta disponibilidad, administracion de correos y seguridad</t>
  </si>
  <si>
    <t>correos instaldos</t>
  </si>
  <si>
    <t>cantidad de empleados con nuevo correo instaldo</t>
  </si>
  <si>
    <t>Servidor de Correos</t>
  </si>
  <si>
    <t>Comunicación atravez de correo institucional</t>
  </si>
  <si>
    <t>Mejor eficiencia en el sistema de mensajeria de la empresa</t>
  </si>
  <si>
    <t>7-Restructuración de puntos  de redes en la sede central.</t>
  </si>
  <si>
    <t>cableado y reubicacion de puntos existente de acuerdo a la nueva remodelacion del edificio sede central</t>
  </si>
  <si>
    <t>cantidad de puntos</t>
  </si>
  <si>
    <t>cantidad de puntos certificados</t>
  </si>
  <si>
    <t>cableado</t>
  </si>
  <si>
    <t>que los usuarios tengan asceso efectivo y rapido a los servicios</t>
  </si>
  <si>
    <t>mejor conexión de los usuarios</t>
  </si>
  <si>
    <t>8-Instalacion de Planta de respaldo y Redundancia de UPS</t>
  </si>
  <si>
    <t>Instalacion de una plata electrica de respaldo y UPS central para tener energia Ininterrumpida</t>
  </si>
  <si>
    <t>equipo instalado</t>
  </si>
  <si>
    <t>Verificacion de servicio de energia ininterrumpida</t>
  </si>
  <si>
    <t>Planta y UPS</t>
  </si>
  <si>
    <t>Tener energia en el data center ininterumpida</t>
  </si>
  <si>
    <t>energia ininterumpida</t>
  </si>
  <si>
    <t xml:space="preserve">9-Cableado del Edificio de Licencias de Conducir </t>
  </si>
  <si>
    <t>cableado y restructuracion de la red en la direccion de licencias de conducir</t>
  </si>
  <si>
    <t>puntos cableados</t>
  </si>
  <si>
    <t>Cantidad de puntos certificados</t>
  </si>
  <si>
    <t>Cableado</t>
  </si>
  <si>
    <t>Mejor asceso a los servicios de la red</t>
  </si>
  <si>
    <t>Mejor conexión de los usuarios</t>
  </si>
  <si>
    <t>10-Proyecto de wifi gratis para los usuarios</t>
  </si>
  <si>
    <t>creacion de una red inalambrica el la direccion de licencias con un portal cautivo para dar servicios a los usuarios</t>
  </si>
  <si>
    <t>numeros conectados</t>
  </si>
  <si>
    <t>cantidad de usuarios conectados inalambricamente</t>
  </si>
  <si>
    <t>Access Point instalados</t>
  </si>
  <si>
    <t>conectividad desde cualquier punto de manera inalambrica</t>
  </si>
  <si>
    <t>asceso a los servicios desde cualquier punto</t>
  </si>
  <si>
    <t xml:space="preserve">11-Restructuración del cableado oficinas provinciales </t>
  </si>
  <si>
    <t>12-Interconexión de las oficinas provinciales con la sede central</t>
  </si>
  <si>
    <t>Instalacion de tunel VPN para conexión de las principales oficinas provinciales con la sede central</t>
  </si>
  <si>
    <t>mostrando el trafico de cada oficinas</t>
  </si>
  <si>
    <t>cantidad de provicias conectadas</t>
  </si>
  <si>
    <t>Equipo de comunicación</t>
  </si>
  <si>
    <t>conectividad con la sede central</t>
  </si>
  <si>
    <t>conectividad con las provincias</t>
  </si>
  <si>
    <t>13-Implementación de sistema GPS Oficina 27 de febrero.</t>
  </si>
  <si>
    <t>Instalacion de sistemas de GPS para controlar flota vehicular</t>
  </si>
  <si>
    <t>GPS instaldos</t>
  </si>
  <si>
    <t>cantidad de vehiculos con sistema GPS instalado</t>
  </si>
  <si>
    <t>equipos de comunicación</t>
  </si>
  <si>
    <t>Ubicación de flota vehicular</t>
  </si>
  <si>
    <t>Control de flota vehicular</t>
  </si>
  <si>
    <t>14-Creación de centro de control y monitoreo de las flotillas móviles</t>
  </si>
  <si>
    <t>Creacion de un centro de control y monitoreo</t>
  </si>
  <si>
    <t>Centro instalado</t>
  </si>
  <si>
    <t>cantidad de vehiculos verificados</t>
  </si>
  <si>
    <t>Equipos</t>
  </si>
  <si>
    <t>Monitoreo de flota vehicular</t>
  </si>
  <si>
    <t>15-Implementación de aplicación de servicio al usuario para geolocalizar las flotas</t>
  </si>
  <si>
    <t>16- Implementación de un software HelpDesk</t>
  </si>
  <si>
    <t>Realizar mantenimientos preventivos en dos ciclos a todas las computadoras de la Sede Principal,INTRANT, ENEVIAL, Centro de Control, Direccion de Licencias</t>
  </si>
  <si>
    <t>Dep. Administración de Servicios IT</t>
  </si>
  <si>
    <t>Cantidad de mantenimientos realizados</t>
  </si>
  <si>
    <t>50%%</t>
  </si>
  <si>
    <t>Formulario de Mantenimiento de equipos</t>
  </si>
  <si>
    <t>Mantenimiento de PCs</t>
  </si>
  <si>
    <t>Prevenir inconvenientes con las PCs de la institucion por deterioro del hadware y/o sofwate</t>
  </si>
  <si>
    <t>Verificar que los equipos que esten en la institucion esten en su estado optimo.</t>
  </si>
  <si>
    <t>Actualizar y optimizar los equipos informáticos que necesiten las áreas segun factiblilidad de los mismos.</t>
  </si>
  <si>
    <t>Cantidad de equipos optimizados</t>
  </si>
  <si>
    <t>Actualizar los sistemas operativos y programas de los equipos de la institución a requerimiento de las áreas.</t>
  </si>
  <si>
    <t>Cantidad de Sistemas optimizados</t>
  </si>
  <si>
    <t>Formulario de optimizacion de sistemas/programas</t>
  </si>
  <si>
    <t>17-Revisión de equipos de computos  para mantenimiento preventivo</t>
  </si>
  <si>
    <t>Realizar soportes a solicitud de los usuarios que lo requieran, atención de incidencias  y peticiones</t>
  </si>
  <si>
    <t>Cantidad de soportes a usuarios brindados</t>
  </si>
  <si>
    <t>Desarrollo</t>
  </si>
  <si>
    <t>Desarrollo e implementacion de sistemas</t>
  </si>
  <si>
    <t>Progreso de la aplicación</t>
  </si>
  <si>
    <t>Compatibilidad del Sistema, Piloto, Muestra relativa</t>
  </si>
  <si>
    <t>1-Planificación, Diseño, Innovación y Supervisión de la Movilidad Terrestre</t>
  </si>
  <si>
    <t>1.6 Integrar y fortalecer las herramientas e instrumentos para resguardar la seguridad de los ciudadanos
 1.7 Planificación Diseño de la movilidad terrestre incorporando elementos innovadores en su diseño y rediseño.
 1.8 INFORMACION CONFIABLE SOBRE LA MOVILIDAD SEGURA A TRAVES DEL OBSERVATORIO NACIONAL DE LA SEGURIDAD VIAL</t>
  </si>
  <si>
    <t>1.6.1-Implementación, mejora e interconexión de los Centros de Control de Movilidad (INTRANT-OPRET-OMSA-911).
 1.6.3-Promover la ampliación de la cobertura del Sistema Nacional de Emergencias y Seguridad 911.
 1.7.1-Integración tarifaria de las modalidades autobús-metro-teleférico mediante una tarjeta electrónica única.
 1.7.10-Instalación de equipos y de software requerido para habilitar el pago electrónico integrado, vía tarjeta, en el transporte público.
 1.7.37-Creación del portal web de la bolsa de transporte de carga de la Rep. Dom.
 1.8.2-Creación de Geo-Nodo único para datos de movilidad en la Republica Dominicana
 1.8.3-Integración de recursos tecnológicos para mejorar la seguridad de los ciudadanos con la creación de centro de información del Observatorio Nacional de Seguridad Vial, para apoyar los procesos de mejoramiento de la movilidad terrestre.</t>
  </si>
  <si>
    <t>18-Plan de soporte Tecnicos</t>
  </si>
  <si>
    <t>Recopilacion de Informacion</t>
  </si>
  <si>
    <t>1-Planificación, Diseño, Innovación y Supervisión de la Movilidad Terrestre
 4- Fortalecimiento Institucional</t>
  </si>
  <si>
    <t>1.6 Integrar y fortalecer las herramientas e instrumentos para resguardar la seguridad de los ciudadanos
 1.7 Planificación Diseño de la movilidad terrestre incorporando elementos innovadores en su diseño y rediseño.
 1.8 INFORMACION CONFIABLE SOBRE LA MOVILIDAD SEGURA A TRAVES DEL OBSERVATORIO NACIONAL DE LA SEGURIDAD VIAL
 4.7 Gestión Tecnológica</t>
  </si>
  <si>
    <t>1.6.1-Implementación, mejora e interconexión de los Centros de Control de Movilidad (INTRANT-OPRET-OMSA-911).
 1.6.3-Promover la ampliación de la cobertura del Sistema Nacional de Emergencias y Seguridad 911.
 1.7.1-Integración tarifaria de las modalidades autobús-metro-teleférico mediante una tarjeta electrónica única.
 1.7.10-Instalación de equipos y de software requerido para habilitar el pago electrónico integrado, vía tarjeta, en el transporte público.
 1.7.37-Creación del portal web de la bolsa de transporte de carga de la Rep. Dom.
 1.8.2-Creación de Geo-Nodo único para datos de movilidad en la Republica Dominicana
 1.8.3-Integración de recursos tecnológicos para mejorar la seguridad de los ciudadanos con la creación de centro de información del Observatorio Nacional de Seguridad Vial, para apoyar los procesos de mejoramiento de la movilidad terrestre. 
 4.7.1-Implementar sistema de pago de los servicios integrado a los sistemas de Intrant</t>
  </si>
  <si>
    <t>19- PMO
(PROYECTOS ESPECIALES TI)</t>
  </si>
  <si>
    <t>20- REGISTRO VIAL</t>
  </si>
  <si>
    <t>Implementacion</t>
  </si>
  <si>
    <t>21-(SIG) / INTELIGENCIA DE NEGOCIOS</t>
  </si>
  <si>
    <t>Instituto Nacional de Transito y Transporte Terreste</t>
  </si>
  <si>
    <t>Plan Operativo Institucional 2019</t>
  </si>
  <si>
    <t xml:space="preserve">        Movilidad Sostenible</t>
  </si>
  <si>
    <t>1. Calmado de Tráfico</t>
  </si>
  <si>
    <t>Levantamiento situación actual</t>
  </si>
  <si>
    <t>Dpto. Planes de Movilidad</t>
  </si>
  <si>
    <t>% de vías levantadas</t>
  </si>
  <si>
    <t>Informe Final</t>
  </si>
  <si>
    <t>Seguridad Vial</t>
  </si>
  <si>
    <t>Mejora en la Infraestructura, Urbanismo y Espacios de áreas publicas de la movilidad,  para incrementar la seguridad y movilidad de los peatones y vehículos no motorizados.</t>
  </si>
  <si>
    <t>3.1.9</t>
  </si>
  <si>
    <t>Elaboración propuesta</t>
  </si>
  <si>
    <t>Dpto. Estudios y Proyectos</t>
  </si>
  <si>
    <t>% de elaboración de la propuesta</t>
  </si>
  <si>
    <t>Promoción de medidas a implementar</t>
  </si>
  <si>
    <t>Dpto. de Promoción de Movilidad Sostenible</t>
  </si>
  <si>
    <t>%  Ciudadanos orientados en las medidas implementadas</t>
  </si>
  <si>
    <t>Encuestas de satisfacción</t>
  </si>
  <si>
    <t>Supervisión de la implementación</t>
  </si>
  <si>
    <t>% de propuesta implementada</t>
  </si>
  <si>
    <t>Reporte de avance de las medidas implementadas</t>
  </si>
  <si>
    <t>2. Caminos Seguros en Zonas Escolares.</t>
  </si>
  <si>
    <t>Levantamiento de Información</t>
  </si>
  <si>
    <t>% de zonas escolares levantadas</t>
  </si>
  <si>
    <t>Mejora en la infraestructura, urbanismo y espacios de áreas públicas de la movilidad, para incrementar la seguridad y movilidad de los peatones y vehículos no motorizados.</t>
  </si>
  <si>
    <t>3.1.1</t>
  </si>
  <si>
    <t>Dpto. Planes de Movilidad / Dpto. Arquitectura</t>
  </si>
  <si>
    <t>Campañas Concientización</t>
  </si>
  <si>
    <t>Encuentras de satisfacción</t>
  </si>
  <si>
    <t>3. Mejoras en las codiciones de iluminación cerca de las paradas de autobuses.</t>
  </si>
  <si>
    <t>Levantamiento de Puntos Vulnerables</t>
  </si>
  <si>
    <t>% Información levantada</t>
  </si>
  <si>
    <t>Mejoramiento en las condiciones de seguridad de las vías con las integraciones de transporte: automóvil-metro, autobús-metro y del transporte público vía tarifa.</t>
  </si>
  <si>
    <t>3.2.2</t>
  </si>
  <si>
    <t>Propuesta de instalación de lámparas de iluminación</t>
  </si>
  <si>
    <t>% Elaboración de la propuesta</t>
  </si>
  <si>
    <t>Campañas de concientización</t>
  </si>
  <si>
    <t>% Ciudadanos orientados en las medidas implementadas</t>
  </si>
  <si>
    <t>Encuestas de Satisfacción</t>
  </si>
  <si>
    <t>4. Planes pilotos de Movilidad Sostenible en las 10 ciudades de mayor accidentalidad</t>
  </si>
  <si>
    <t>Planificación, Diseño, Innovación y Supervisión de la Movilidad Terrestre:</t>
  </si>
  <si>
    <t>Mejorar la calidad de vida de los ciudadanos a través del Diseño y Planificación de  un servicio de transporte público Innovador y con altos estándares de calidad</t>
  </si>
  <si>
    <t>1.1.4</t>
  </si>
  <si>
    <t>Propuesta de actuación</t>
  </si>
  <si>
    <t>5. Ordenamiento del Transporte Público con la implementación de Terminales.</t>
  </si>
  <si>
    <t>Levantamiento de la situación actual y elaboración de la propuesta de operación</t>
  </si>
  <si>
    <t>% Avance de Propuesta</t>
  </si>
  <si>
    <t>Planificación, Diseño, Innovación y Supervisión de la Movilidad Terrestre</t>
  </si>
  <si>
    <t>Planificación  Diseño de la movilidad terrestre incorporando elementos innovadores en  su diseño y rediseño.</t>
  </si>
  <si>
    <t>1.7.11</t>
  </si>
  <si>
    <t>Campaña informativa</t>
  </si>
  <si>
    <t xml:space="preserve">%  Satisfacción de la ciudadanía </t>
  </si>
  <si>
    <t>%Avance de propuesta implementada</t>
  </si>
  <si>
    <t>6. Promoción de las rutas de TP mediante la implementación ITS al Usuario.</t>
  </si>
  <si>
    <t>Reconocimiento y levantamiento de la situación actual</t>
  </si>
  <si>
    <t>Planificación Diseño de la movilidad terrestre incorporando elementos innovadores en su diseño y rediseño.</t>
  </si>
  <si>
    <t>1.7.10</t>
  </si>
  <si>
    <t>Elaboración de propuesta</t>
  </si>
  <si>
    <t>Desarrollo de la APP</t>
  </si>
  <si>
    <t>Unidad de Sistema ITS facilidades al Usuario</t>
  </si>
  <si>
    <t>% Avance de desarrollo APP</t>
  </si>
  <si>
    <t>APP Implementada</t>
  </si>
  <si>
    <t>Campaña de promoción de APP</t>
  </si>
  <si>
    <t>% Satisfacción de la ciudadanía</t>
  </si>
  <si>
    <t>% Avance de propuesta implementada</t>
  </si>
  <si>
    <t>7. Mejoras en la calidad de servicio de los corredores de TP operados por OMSA.</t>
  </si>
  <si>
    <t>Levantamiento de información</t>
  </si>
  <si>
    <t>1.7.3</t>
  </si>
  <si>
    <t>Campaña de promoción</t>
  </si>
  <si>
    <t>8. Peatón Seguro: adecuación de aceras próximas a paradas de autobuses urbanos e interurbanos, mejoramiento de las condiciones para el desplazamiento de los peatones y accesibilidad universal en áreas de trasbordos.</t>
  </si>
  <si>
    <t>Levantamiento de información y elaboración propuesta en tramos críticos</t>
  </si>
  <si>
    <t>Dpto. Estudios y Proyectos / Dpto. Arquitectura</t>
  </si>
  <si>
    <t>% Información levantada y de propuesta</t>
  </si>
  <si>
    <t>Mejoramiento de las condiciones de seguridad de la vías con la integraciónes de Transporte: Automóvil-Metro, Autobús-Metro, Automóvil-Metro y del transporte publico vía.</t>
  </si>
  <si>
    <t>3.2.1</t>
  </si>
  <si>
    <t>Propuesta de mejoras de señalización de prohibición de estacionamiento</t>
  </si>
  <si>
    <t>% Avance de propuesta</t>
  </si>
  <si>
    <t>Socialización con alcaldías y actores involucrados</t>
  </si>
  <si>
    <t>% Acciones consensuadas</t>
  </si>
  <si>
    <t>Minutas de reunión</t>
  </si>
  <si>
    <t>9. Gestión para la instalación de cámaras de video-vigilancia.</t>
  </si>
  <si>
    <t>Levantamiento de la condición actual y Elaboración propuesta en puntos vulnerables</t>
  </si>
  <si>
    <t>Unidad de Sistema ITS facilidades al Usuario / Dpto. de Centros de Gestión y Control de Tránsito</t>
  </si>
  <si>
    <t>3.1.11</t>
  </si>
  <si>
    <t>10. Actualización de base de datos mediante estudios de tránsito y transporte.</t>
  </si>
  <si>
    <t>Encuestas de movilidad, incluyendo   O - D</t>
  </si>
  <si>
    <t>% Avance de Estudio</t>
  </si>
  <si>
    <t>Planificación, diseño, innovación y supervisión de la movilidad terrestre: gestionar la rectoría nacional de la movilidad, el transporte terrestre, el tránsito y la seguridad vial en la planificación, diseño, innovación y supervición de la movilidad terrestres y seguridad vial, centrado en ciudadano, asegurando nuestra contribución a la mejora en su calidad de vida</t>
  </si>
  <si>
    <t>Elaboración de estudios técnicos de planificación y diseño del Transporte a los fines de modernizarlo y hacerlo más eficiente</t>
  </si>
  <si>
    <t>1.5.2</t>
  </si>
  <si>
    <t>Estudios de volumen y  distribución de la demanda en rutas de TP</t>
  </si>
  <si>
    <t>Estudio de georeferenciacion de rutas de TP</t>
  </si>
  <si>
    <t>Conteos vehicular en GSD</t>
  </si>
  <si>
    <t>Estudios de demanda</t>
  </si>
  <si>
    <t>Estudios de carga, levantamiento de rutas , incluye pesos y dimensiones</t>
  </si>
  <si>
    <t>Dpto. Planes de Movilidad / Dpto. Estudios y Proyectos</t>
  </si>
  <si>
    <t>Estudio socioeconomico del operador de TP</t>
  </si>
  <si>
    <t>Estudio socioeconomico del operador de TC</t>
  </si>
  <si>
    <t>Estudio socioeconomico del operador de motocicletas</t>
  </si>
  <si>
    <t>Estudio economico para la tarifa (carga, pasajeros, taxi, escolar)</t>
  </si>
  <si>
    <t>Estudios de integración intermodal (terminales de carga y pasajeros)</t>
  </si>
  <si>
    <t>Estudios de factibilidad de aplicaciones tecnologicas avanzadas (ITS-Tecnologia para integracion tarifaria)</t>
  </si>
  <si>
    <t>Diseñar un centro de vigilancia a distancia de TP y TC</t>
  </si>
  <si>
    <t>Unidad de Sistema ITS facilidades al Usuario / Dpto. Estudios y Proyectos</t>
  </si>
  <si>
    <t>11. Planes de tráfico para el Centro de Control de Semáforo.</t>
  </si>
  <si>
    <t>Levantamiento de la situación actual</t>
  </si>
  <si>
    <t>Dpto. Planes de Movilidad / Dpto. de Centros de Gestión y Control de Tránsito</t>
  </si>
  <si>
    <t>1.7.16</t>
  </si>
  <si>
    <t>Propuesta de planes de tiempo con el Centro de Control</t>
  </si>
  <si>
    <t>12. Regulación, y promoción de la MUS por medios digitales.</t>
  </si>
  <si>
    <t>Elaboración de plan de promoción</t>
  </si>
  <si>
    <t>Unidad de Sistema de ITS facilidades al Usuario</t>
  </si>
  <si>
    <t>Mejorar la calidad de vida de los ciudadanos a través del Diseño y Planificación de  un servicio de transporte público Innovador y con altos estándares de calidad.</t>
  </si>
  <si>
    <t>1.1.8</t>
  </si>
  <si>
    <t>Campaña de concienciación</t>
  </si>
  <si>
    <t>13. Evaluación de protocolos y propuesta de la re-estructuración y eficientización del sistema de Transporte Público.</t>
  </si>
  <si>
    <t>Levantamiento de Información y Elaboración Propuesta</t>
  </si>
  <si>
    <t>% Información levantada y de revisión</t>
  </si>
  <si>
    <t>Campaña promoción</t>
  </si>
  <si>
    <t>14. Mejoras puntuales para fortalecer la movilidad segura y disminuir la congestión.</t>
  </si>
  <si>
    <t>Levantamiento de información y elaboración propuesta</t>
  </si>
  <si>
    <t>1.7.15</t>
  </si>
  <si>
    <t>% Acciones Consensuadas</t>
  </si>
  <si>
    <t>15. Mejora en corredor para transporte de carga.</t>
  </si>
  <si>
    <t>Levantamiento de Información y elaboración propuesta</t>
  </si>
  <si>
    <t>Planificación Diseño de la movilidad terrestre incorporando elementos innovadores en su diseño y rediseño</t>
  </si>
  <si>
    <t>1.7.44</t>
  </si>
  <si>
    <t>Socialización con los actores involucrados</t>
  </si>
  <si>
    <t>Campaña promoción y socialización</t>
  </si>
  <si>
    <t>16. Plan de Sistemas de Control de Tráfico y Programación semafórica a nivel nacional.</t>
  </si>
  <si>
    <t>Levantamiendo de la situación actual</t>
  </si>
  <si>
    <t>Fortalecimiento institucional.</t>
  </si>
  <si>
    <t>Integración de recursos tecnológicos para mejorar los servicios de transporte y la fluidez en el tránsito así como la seguridad de los ciudadanos con la creación de centro de información.</t>
  </si>
  <si>
    <t>4.8.5</t>
  </si>
  <si>
    <t>Propuesta de planes de tiempo y sistemas de control de tráfico</t>
  </si>
  <si>
    <t>Dpto. Arquitectura</t>
  </si>
  <si>
    <t>17. Mantenimiento al Sistema de Control de Tráfico</t>
  </si>
  <si>
    <t>Levantamiento y reparaciones de averias</t>
  </si>
  <si>
    <t>% Información levantada y solucionada</t>
  </si>
  <si>
    <t>Supervision y certificacion de las reparaciones realizadas</t>
  </si>
  <si>
    <t>% Supervisiones realizadas</t>
  </si>
  <si>
    <t>18. Elaboración plan de señalización vertical y horizontal del Centro Histórico de la ciudad de Santiago</t>
  </si>
  <si>
    <t xml:space="preserve">Estudio del patrón de circulación vial </t>
  </si>
  <si>
    <t>Dpto. Movilidad Santiago</t>
  </si>
  <si>
    <t>% Información y datos levantados</t>
  </si>
  <si>
    <t>Planificaión, diseño, innovación y supervisión de la movilidad terrestre.</t>
  </si>
  <si>
    <t xml:space="preserve">1.7.17 ; 1.7.20 </t>
  </si>
  <si>
    <t>Levantamiento de la señalización existente</t>
  </si>
  <si>
    <t>Propuesta de señalización</t>
  </si>
  <si>
    <t>Reporte de Avances de  Medidas Implementadas</t>
  </si>
  <si>
    <t>19. Control del Transporte de Carga por el Centro Histórico</t>
  </si>
  <si>
    <t>Lavantamiento de Información</t>
  </si>
  <si>
    <t xml:space="preserve">1.7.19 ; 1.7.32 ; 1.7.43 </t>
  </si>
  <si>
    <t>Estudio de Uso de Suelo</t>
  </si>
  <si>
    <t xml:space="preserve">% Avance de Estudio </t>
  </si>
  <si>
    <t>Propuesta de Horario de Carga y Descarga</t>
  </si>
  <si>
    <t>% Elaboración de Propuesta</t>
  </si>
  <si>
    <t>Propuesta Señalización Horizontal y Vertical para la Zona de Carga y Descarga</t>
  </si>
  <si>
    <t>% Ciudadanos orientados en las medidas implementada</t>
  </si>
  <si>
    <t>Supervisión de la Implementación</t>
  </si>
  <si>
    <t>% Avance Propuesta implementadsa</t>
  </si>
  <si>
    <t>20. Evaluación de las Rutas de Transporte Público Urbano  de la Ciudad de Santiago</t>
  </si>
  <si>
    <t>Levantamiento de recorrido por rutas</t>
  </si>
  <si>
    <t xml:space="preserve">1.7.3 </t>
  </si>
  <si>
    <t>Levantamiento y actualización de datos generales: cantidad de unidades, tipo de vehículo, ocupación x unidades, etc.</t>
  </si>
  <si>
    <t>Actualización de recorrido por rutas</t>
  </si>
  <si>
    <t>Elaboración de Plano de rutas</t>
  </si>
  <si>
    <t>% Elaboración plano</t>
  </si>
  <si>
    <t>21. Evaluación de los Corrededores y Paradas del Transporte Colectivo de Autobuses  Omsa de la Ciudad de Santiago</t>
  </si>
  <si>
    <t>Levantamiento de los Corredores Omsa</t>
  </si>
  <si>
    <t xml:space="preserve">1.7.7 </t>
  </si>
  <si>
    <t>Levantamiento Fotograficos de Paradas y Casetas</t>
  </si>
  <si>
    <t>Propuesta de Señalización Horizontal y Vertical</t>
  </si>
  <si>
    <t>% Elaboración de la Propuesta</t>
  </si>
  <si>
    <t>Propuesta de Colocación de Casetas en Lugares Estrategicos</t>
  </si>
  <si>
    <t>% Avance de Propuesta implementada</t>
  </si>
  <si>
    <t>22. Implementación de Terminales Interurbanas en la Ciudad de Santiago</t>
  </si>
  <si>
    <t>Levantamiento de las Rutas Urbanas e Interubanas</t>
  </si>
  <si>
    <t>% Avance de de la Propuesta Levantada</t>
  </si>
  <si>
    <t>Estudio de Factibilidad del Lugar para la Ubicación de la Terminal</t>
  </si>
  <si>
    <t>Campaña de Promoción y Socialización con los Actores Involucrados</t>
  </si>
  <si>
    <t>% Acciones Concensuadas</t>
  </si>
  <si>
    <t>Encuesta de Satisfacción e Informe de Reunión</t>
  </si>
  <si>
    <t>Propuesta de Diseño de Terminal de Autobuses</t>
  </si>
  <si>
    <t>23. Mejoras puntuales en la Av. Mirador del Yaque, Santiago (propuesta de muro divisorio central)</t>
  </si>
  <si>
    <t>% Ciudadanos orientados en las medidas implementadsa</t>
  </si>
  <si>
    <t>% Propuesta implementada</t>
  </si>
  <si>
    <t>24. Mejoras en las Condiciones de Iluminación  próximo de  Paradas de Autobuses de Omsa en la Ciudad de Santiago</t>
  </si>
  <si>
    <t>% Información Lavantada</t>
  </si>
  <si>
    <t>Mejoramiento en las condiciones de Seguridad de las Vias con las Integraciones de transporte: Automovil-Metro, Autobus-Metro, y del Transporte Público Via Tarifa.</t>
  </si>
  <si>
    <t>Propuesta de Instalación de Lamparas de Iluminación</t>
  </si>
  <si>
    <t>Reporte de Medidas Implementadas</t>
  </si>
  <si>
    <t>DIRECCION  EJECUTIVA</t>
  </si>
  <si>
    <t>REGISTRO DE TRANSITO Y TRANSPORTE</t>
  </si>
  <si>
    <t xml:space="preserve">Eje Estratégico </t>
  </si>
  <si>
    <t xml:space="preserve">Línea de Acción </t>
  </si>
  <si>
    <t>1- Solicitados y entregados a los departamentos correspondientes, todos los Rótulos de Vehículos de Transporte Terrestre regulados y registrados por INTRANT</t>
  </si>
  <si>
    <t>1,1- Recibidas las Solicitudes de Rótulos por parte de los departamentos Juridico, de Licencia de Operaciones y departamento de Motoconcho</t>
  </si>
  <si>
    <t>Departamento de Registro de Transito  y Transporte</t>
  </si>
  <si>
    <t>Cantidad de rótulos de vehiculos solicitados</t>
  </si>
  <si>
    <t>Recibos de pago y cartas de solicitudes de rótulos</t>
  </si>
  <si>
    <r>
      <rPr>
        <b/>
        <sz val="11"/>
        <color theme="1"/>
        <rFont val="Calibri"/>
        <family val="2"/>
        <scheme val="minor"/>
      </rPr>
      <t xml:space="preserve">1, </t>
    </r>
    <r>
      <rPr>
        <sz val="11"/>
        <rFont val="Calibri"/>
        <family val="2"/>
        <scheme val="minor"/>
      </rPr>
      <t xml:space="preserve">Planificación, Diseño, Innovación y Supervisión de la Movilidad Terrestre: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r>
  </si>
  <si>
    <r>
      <rPr>
        <b/>
        <sz val="11"/>
        <color theme="1"/>
        <rFont val="Calibri"/>
        <family val="2"/>
        <scheme val="minor"/>
      </rPr>
      <t xml:space="preserve">1,7 </t>
    </r>
    <r>
      <rPr>
        <sz val="11"/>
        <rFont val="Calibri"/>
        <family val="2"/>
        <scheme val="minor"/>
      </rPr>
      <t>Planificación  Diseño de la movilidad terrestre incorporando elementos innovadores en  su diseño y rediseño.</t>
    </r>
  </si>
  <si>
    <r>
      <rPr>
        <b/>
        <sz val="11"/>
        <color theme="1"/>
        <rFont val="Calibri"/>
        <family val="2"/>
        <scheme val="minor"/>
      </rPr>
      <t xml:space="preserve">1,7,13 </t>
    </r>
    <r>
      <rPr>
        <sz val="11"/>
        <rFont val="Calibri"/>
        <family val="2"/>
        <scheme val="minor"/>
      </rPr>
      <t>Mejorar las condiciones de seguridad en el transporte de personas por medio de vehículos públicos y privados.</t>
    </r>
  </si>
  <si>
    <t>Cantidad de rótulos de motor solicitados</t>
  </si>
  <si>
    <t>1,2- Enviados a Confeccionar los rótulos solicitados.</t>
  </si>
  <si>
    <t>Departamento de Registro de Tránsito y Transporte</t>
  </si>
  <si>
    <t>Cantidad de rótulos enviados a confeccionar</t>
  </si>
  <si>
    <t>Listado para el proovedor de Rótulos a confeccionar</t>
  </si>
  <si>
    <t>1,3- Enviados los rotulos confeccionados para su colocación</t>
  </si>
  <si>
    <t>Cantidad de rótulos enviados  para su colocación</t>
  </si>
  <si>
    <t xml:space="preserve">Acuse de Recibo, Listado de Rótulos confeccionados y recibidos </t>
  </si>
  <si>
    <t>2- Dotados de su Tablilla, todos los Choferes del Transporte Terrestre regulados y registrados por INTRANT.</t>
  </si>
  <si>
    <t xml:space="preserve">2,1- Recibidas las solicitudes de elaboración de las Tablillas </t>
  </si>
  <si>
    <t>Cantidad de solicitudes de tablillas recibidas.</t>
  </si>
  <si>
    <t>Solicitudes de tablillas recibidas, recibos de pagos</t>
  </si>
  <si>
    <t>2,2- Confeccionadas y entregadas todas las Tablillas solicitadas</t>
  </si>
  <si>
    <t>Cantidad de Tablillas elaboradas y entregadas</t>
  </si>
  <si>
    <t>Acuse de recibo de comunicaciones de remisión de tablillas para la firma y  entrega</t>
  </si>
  <si>
    <t>Direccion de Transporte de Pasajero</t>
  </si>
  <si>
    <t>Depatamento de Licencia de Operación de Transporte Interurbano</t>
  </si>
  <si>
    <t>1.0 Estabecer un clima de paz y respeto con los operadores de transporte de pasajeros.</t>
  </si>
  <si>
    <t>1.1 Coordinar y sostener reuniones periodicas para ofrecer soluciones para los conflictos generados entre operadores de ruta.</t>
  </si>
  <si>
    <t>Direccion  de coordinación y  Monitoreo de Siniestros Viales , Direccion de transporte de pasajero,
Licencia de Operación deTransporte Inter-Urbano y 
Coordinador Provincial</t>
  </si>
  <si>
    <t>Conflictos Tratados, conflictos solucionados, resoluciones emitidas</t>
  </si>
  <si>
    <t>Informes, resoluciones, acuerdos y 
Minutas</t>
  </si>
  <si>
    <t>1.1.9 Mejoramiento de las ´´ habilidades blandas ´´ de los empleados del transporte público, fomentando la asertivilidad en los choferes.</t>
  </si>
  <si>
    <t xml:space="preserve">Fomentar y solucionar </t>
  </si>
  <si>
    <t>1.2 Reuniones realizadas para la solucion de conflictos</t>
  </si>
  <si>
    <t>Reuniones realizadas</t>
  </si>
  <si>
    <t>Minutas,
Acuerdo y Resoluciones</t>
  </si>
  <si>
    <t>1.3 Realizada la evaluación de la ocurrencia de conflictos por solicitud de rutas nueva, legalizacion,incremento de unidades, incremento de asientos , extención de rutas y  variación de recorrido.</t>
  </si>
  <si>
    <t>Direccion  de coordinación y  Monitoreo de Siniestros Viales , Direccion de transporte de pasajero,
Licencia de Operación de Transporte Inter-Urbano y 
Coordinador Provincial</t>
  </si>
  <si>
    <t>Evaluaciones realizadas</t>
  </si>
  <si>
    <t>Informes</t>
  </si>
  <si>
    <t>2.0 Analisis de Operación de rutas Transporte Interurbano</t>
  </si>
  <si>
    <t xml:space="preserve">2.1 Realizada la evaluación para otorgar la licencia de  Legalizacion de rutas en operación </t>
  </si>
  <si>
    <t>Licencia de Operación de Transporte Interurbano</t>
  </si>
  <si>
    <t>Cantidad de rutas analizadas para regularizar</t>
  </si>
  <si>
    <t>Informe Tecnico y Memoria</t>
  </si>
  <si>
    <t>1.1.1  Definir el modelo de calidad y control de gestión que demanda el sistema y sus componentes, a los fines de garantizar la mejora continua y el cumplimiento en los estándares Nacionales e internacionales establecidos para el sector.</t>
  </si>
  <si>
    <t>Rutas de Transporte Público de Pasajeros Dimensionadas</t>
  </si>
  <si>
    <t>2.2 Realizada la evaluación para otorgar la licencia de creacion de rutas nueva</t>
  </si>
  <si>
    <t>Cantidad de rutas evaluadas</t>
  </si>
  <si>
    <t>Informe Tecnico
 y Memoria</t>
  </si>
  <si>
    <t>2.3 Realizada la evaluacion para otorgar la licencia de Incremento de Unidades y/o Asientos</t>
  </si>
  <si>
    <t>Licencia de Operación de Transporte Inter- Urbano</t>
  </si>
  <si>
    <t xml:space="preserve">Cantidad de evaluaciones realizadas </t>
  </si>
  <si>
    <t>Levantamiento y Informe Técnico</t>
  </si>
  <si>
    <t xml:space="preserve"> 2.4 Realizadas la evaluacion para otorgar la licencia de Extension ó Acortamiento de Perfil ruta</t>
  </si>
  <si>
    <t>Cantidad de  rutas avaluadas</t>
  </si>
  <si>
    <t xml:space="preserve">2.5 Realizado los parametro de rutas. </t>
  </si>
  <si>
    <t>2.5.1 Perfiles de rutas</t>
  </si>
  <si>
    <t>Cantidad de perfiles realizados</t>
  </si>
  <si>
    <t>Formulario y Perfiles Grafico</t>
  </si>
  <si>
    <t>2.5.2 Estudio de frecuencia y carga</t>
  </si>
  <si>
    <t>Cantidad de estudio de frecuencia realizado</t>
  </si>
  <si>
    <t>Formulario de frecuencia y carga</t>
  </si>
  <si>
    <t>3.Todas las unidades y Rutas de Transporte Público de Pasajero regulada por el INTRANT,inspeccionadas
 (Transporte Interurbano)</t>
  </si>
  <si>
    <t xml:space="preserve">3.1 Realizadas Auditoria  de Rutas y Operadores </t>
  </si>
  <si>
    <t>Cantidad de rutas y operadores auditado</t>
  </si>
  <si>
    <t xml:space="preserve">Formularios de Parámetros de Rutas </t>
  </si>
  <si>
    <t>3.2 Realizadas la inspeccíon vehicular</t>
  </si>
  <si>
    <t>Cantidad de Unidades inspeccionadas</t>
  </si>
  <si>
    <t xml:space="preserve">4.Fortalecimiento y capacitacion </t>
  </si>
  <si>
    <t xml:space="preserve">4.1 Coordinar reuniones con choferes </t>
  </si>
  <si>
    <t xml:space="preserve">Direción de transporte de pasajero, Transporte Inter-urbano </t>
  </si>
  <si>
    <t>Reuniones Sostenida/ Reuniones Planificada</t>
  </si>
  <si>
    <t>1.1.10 Indución y fomento de empresas asociativas de Choferes</t>
  </si>
  <si>
    <t>choferes Capacitados</t>
  </si>
  <si>
    <t>4.2 Coordinar talleres de visión empresarial a choferes</t>
  </si>
  <si>
    <t>Direción de transporte de pasajero,Licencia de Operación de Transporte Inter-urbano y Educacion Vial</t>
  </si>
  <si>
    <t>Talleres realizado</t>
  </si>
  <si>
    <t>Talleres realizado/Talleres planificado</t>
  </si>
  <si>
    <t>5. Realizados los operativos a los operadores de rutas para regularizar la operación y la seguridad de la ciudadania</t>
  </si>
  <si>
    <t>5.1 Realizados los operativos de detención de unidades ilegales operando (Operativos Anti-Piratas)</t>
  </si>
  <si>
    <t>Cantidad de operativos realizados, cantidad de choferes detenidos, cantidad de actas de notificación emitidas.</t>
  </si>
  <si>
    <t>Informes elaborados, fotos</t>
  </si>
  <si>
    <t xml:space="preserve">1.7.13 mejorar las condiciones de seguridad en el transporte de personas por medio de vehículo públicos y privados </t>
  </si>
  <si>
    <t>Rutas Regularizada y segura</t>
  </si>
  <si>
    <t>5.2 Realizados los operativos de detencion de unidades a operadores regulados que no cumplen con lo estipulado en sus contratos (Operativos de Regulación).</t>
  </si>
  <si>
    <t>5.3 Realizados los operativos de seguridad por la ocurrencia de conflictos o por paros realizados en el transporte publico de pasajeros</t>
  </si>
  <si>
    <t>Operativos realizados, cantidad de vehiculos retenido.</t>
  </si>
  <si>
    <t>6.Unidades vehicular de la ruta de transporte público de pasajero identificados
(Transporte Interurbano)</t>
  </si>
  <si>
    <t>6.1  Vehiculo con tablilla y rotulados</t>
  </si>
  <si>
    <t>Licencia de Operación de Transporte Inter- Urbano y Registro</t>
  </si>
  <si>
    <t>Cantidad de vehiculo rotulado y identificado con su tablilla</t>
  </si>
  <si>
    <t>Cantidad de vehiculo rotulado</t>
  </si>
  <si>
    <t>Departamento de Licencia de Operación de Transporte Urbano</t>
  </si>
  <si>
    <t>Volumen de pasajeros movilizados.</t>
  </si>
  <si>
    <t>1.1 Ascenso y Descenso de Pasajeros</t>
  </si>
  <si>
    <t>Departamento Transporte Urbano</t>
  </si>
  <si>
    <t xml:space="preserve"> Rutas levantadas</t>
  </si>
  <si>
    <t>20</t>
  </si>
  <si>
    <t>Formulrarios de levantamiento</t>
  </si>
  <si>
    <t>1.1.1 Definir el modelo de calidad y control de gestión que demanda el sistema y sus componentes, a los fines de garantizar la mejora continua y el cumplimiento con los estándares nacionales e internacionales establecidos para el sector.</t>
  </si>
  <si>
    <t>Definir los perfiles</t>
  </si>
  <si>
    <t>1.3 Levantamiento del  Recorrido de Rutas del Gran Santo Domigo.</t>
  </si>
  <si>
    <t xml:space="preserve">rutas </t>
  </si>
  <si>
    <t>109  Rutas del Gran Santo Domigo</t>
  </si>
  <si>
    <t>27</t>
  </si>
  <si>
    <t>28</t>
  </si>
  <si>
    <t>Perfiles Corregidos</t>
  </si>
  <si>
    <t>1.3 Levantamiento del  Recorrido de Rutas en las Provinicias.</t>
  </si>
  <si>
    <t>18</t>
  </si>
  <si>
    <t>19</t>
  </si>
  <si>
    <t>Perfiles Actulaizados</t>
  </si>
  <si>
    <t>Definir y/o ubicar Tramos de parada autorizadas.</t>
  </si>
  <si>
    <t>1.4 Ubicación de Paradas Transporte Público por corredor.</t>
  </si>
  <si>
    <t>corredor</t>
  </si>
  <si>
    <t>2</t>
  </si>
  <si>
    <t>3</t>
  </si>
  <si>
    <t>Obtención Cantidad de Paradas por corredor</t>
  </si>
  <si>
    <t>Mantener el orden  entre el sistema de trasnporte urbano y la ciudadania.</t>
  </si>
  <si>
    <t>1.5 Solución a problemática ocasionada por el Transporte Publico</t>
  </si>
  <si>
    <t xml:space="preserve">operadores </t>
  </si>
  <si>
    <t>37</t>
  </si>
  <si>
    <t>38</t>
  </si>
  <si>
    <t>Evaluacion de nuevas Operaciones</t>
  </si>
  <si>
    <t>Realizada la evaluación de la demanda para la creación de rutas nuevas, legalización de las existentes, incremento de unidades y  variación de recorrido.</t>
  </si>
  <si>
    <t>evaluaciones realizadas</t>
  </si>
  <si>
    <t>2. Auditoria continua al sistema del programa Bonogas Choferes con el proposito de lograr la transparencia del sistema</t>
  </si>
  <si>
    <t>2.1  Auditoria de Rutas Gran Santo Domingo</t>
  </si>
  <si>
    <t>Rutas auditadas bonogas</t>
  </si>
  <si>
    <t>1.2.3 Revisar sistema de subsidios a choferes BONOGAS, Evaluar impacto del BONOGAS y disponibilidad en zonas urbanas.</t>
  </si>
  <si>
    <t>2.2  Auditorias de rutas en las provinvias</t>
  </si>
  <si>
    <t>Transporte de Pasajeros</t>
  </si>
  <si>
    <t>Licencias de Operación de Privado</t>
  </si>
  <si>
    <t>PRODUCTO/ RESULTADO INSTITUCIONAL</t>
  </si>
  <si>
    <t>Enlace al Plan Estrategico 2017-2020</t>
  </si>
  <si>
    <t>1- Solicitado, todos los Rótulos de Vehículos de Transporte de taxis, transporte especial, escolar y turistico</t>
  </si>
  <si>
    <t>1,1-Identificada  la cantidad de taxis a rotular y solicitar al departamento administrativo para disponibilidad.</t>
  </si>
  <si>
    <t>Departamento de Licencias de Operaciones</t>
  </si>
  <si>
    <t>Levantamientos de los taxis en las diferentres provincias.</t>
  </si>
  <si>
    <t>Regulacion de los taxis, transporte turistico, especial y escolar</t>
  </si>
  <si>
    <t>Actualizar, completar e implementar el marco regulatorio de los taxis, , acorde a las demandas actuales; tomando en cuentas los aspectos ambientales  y la seguridad.</t>
  </si>
  <si>
    <t>Establecer un marco legal e institucional para llas normativas   que regularan el transporte de taxis a nivel Nacional.</t>
  </si>
  <si>
    <t>1,2-Identificada  la cantidad de taxis turísticos a rotular y solicitar al departamento administrativo para disponibilidad.</t>
  </si>
  <si>
    <t>Levantamientos del ltransporte de taxis turistico en las diferentres provincias.</t>
  </si>
  <si>
    <t>1.3 Identificar la cantidad de transporte turistico , para solicitar los rotulos al departamento administrativo para disponibilidad</t>
  </si>
  <si>
    <t>Levantamientos del ltransporte turistico en las diferentres provincias.</t>
  </si>
  <si>
    <t>1.4 Identificar la cantidad de transporte especial y escolar , para solicitar los rotulos al departamento administrativo para disponibilidad</t>
  </si>
  <si>
    <t>Levantamientos del ltransporte especial y escolar en  las diferentres provincias.</t>
  </si>
  <si>
    <t>1.4 Identificar la cantidad de transporte personal</t>
  </si>
  <si>
    <t>Levantamientos del ltransportede personal en  las diferentres provincias, hoteles y diferentes lugares autorizados a trabajar, incluyendo horario.</t>
  </si>
  <si>
    <t>2-Otorgamiento de las licencias de operacions de Vehículos de Transporte de taxis, transporte especial, escolar y turistico</t>
  </si>
  <si>
    <t xml:space="preserve">2.1 Identificados las diferentes compañias, requerir la licencia para estar operando </t>
  </si>
  <si>
    <t>Levantamientos de las diferentes compañias a nivel Nacional</t>
  </si>
  <si>
    <t xml:space="preserve"> Verificacion y seguimiento de la regulacion del transporte de taxis, transporte especial, escolar y turistico</t>
  </si>
  <si>
    <t>3.1 Verificar el cumplimiento  de la ley en las diferentes provincias</t>
  </si>
  <si>
    <t>Verificacion de los rotulos y licencias en las diferentes compañias</t>
  </si>
  <si>
    <t>Comprobar el cumplimiento de la ley para la regulacion del transporte señalado</t>
  </si>
  <si>
    <t>Establecer regulaciones para la comprobacion de la ley</t>
  </si>
  <si>
    <t>Licencias de Operación de Motocicletas</t>
  </si>
  <si>
    <t>Censo Nacional de Motocicletas a realizarse en las 32 provincias del país, en coordinación con los ayuntamientos</t>
  </si>
  <si>
    <t>Reuniones inter-institucionales para coordinar los trabajos con los diferentes ayuntamientos.</t>
  </si>
  <si>
    <t>Motocicletas</t>
  </si>
  <si>
    <t>Informes y minutas de las reuniones realizadas</t>
  </si>
  <si>
    <t>39</t>
  </si>
  <si>
    <t>10</t>
  </si>
  <si>
    <t>13</t>
  </si>
  <si>
    <t>6</t>
  </si>
  <si>
    <t>1.1.11</t>
  </si>
  <si>
    <t>1.7.13</t>
  </si>
  <si>
    <t>Impresión de formularios para levantamiento de información de campo.</t>
  </si>
  <si>
    <t>Reportes de actualización de cantidad de formularios impresos</t>
  </si>
  <si>
    <t>12,500</t>
  </si>
  <si>
    <t>2,500</t>
  </si>
  <si>
    <t>3,125</t>
  </si>
  <si>
    <t>3,800</t>
  </si>
  <si>
    <t>3,075</t>
  </si>
  <si>
    <t>Registros o base de datos de cantidad de formularios, llenados por parada de motoconcho</t>
  </si>
  <si>
    <t>Realizar salidas al terreno con personal técnico del INTRANT, junto al personal de los ayuntamientos, para censar los operarios (Motoconchos) en cada parada de la demarcación correspondiente.</t>
  </si>
  <si>
    <t>Reporte de cantidad de operarios (motoconchistas) y paradas censadas en campo</t>
  </si>
  <si>
    <t>Reportes (digital e impreso) de los levantamientos realizados por parada, en cada demarcación territorial</t>
  </si>
  <si>
    <t xml:space="preserve">Mantener un clima de paz entre los operadores de transporte en motocicletas y las comunidades </t>
  </si>
  <si>
    <t>Convocar a reuniones para dirimir los conflictos.</t>
  </si>
  <si>
    <t>Informe de memorias de la cantidad de reuniones realizadas con los operarios</t>
  </si>
  <si>
    <t>I.3</t>
  </si>
  <si>
    <t>1.3.4</t>
  </si>
  <si>
    <t>Dirección de Transporte de Carga</t>
  </si>
  <si>
    <t>Eje</t>
  </si>
  <si>
    <t>Objetivo Específico</t>
  </si>
  <si>
    <t>1. Capacitación y promoción de empresas de operadoras de transporte de carga.</t>
  </si>
  <si>
    <t xml:space="preserve">Definir perfil de facilitadores </t>
  </si>
  <si>
    <t>ENEVIAL</t>
  </si>
  <si>
    <t>% de avance de diseño de perfiles de facilitadores</t>
  </si>
  <si>
    <t>Programas de capacitación, Listado de asistencias a capacitaciones, minutas de reuniones, informes</t>
  </si>
  <si>
    <t>I.7 Integrar y fortalecer las herramientas e instrumentos para resguardar la seguridad de los ciudadanos</t>
  </si>
  <si>
    <t>1.7.34.Formalización de Operadores de carga con Capacitación y promoción de empresas de operadoras de transporte de carga</t>
  </si>
  <si>
    <t>Definir lugar, horario y calendarios</t>
  </si>
  <si>
    <t>% de avance de programacion y logistica de los cursos</t>
  </si>
  <si>
    <t>Describir el programa de transformación y registro nacional de operadores del transporte de carga</t>
  </si>
  <si>
    <t>Programa diseñado</t>
  </si>
  <si>
    <t>Definir modelo de evaluación para cada curso</t>
  </si>
  <si>
    <t>% de avance de diseño de modelo de evaluacion</t>
  </si>
  <si>
    <t>Socialización con Empresas informales y sindicatos</t>
  </si>
  <si>
    <t>Dirección Ejecutiva-Dirección de Transporte de Carga - ENEVIAL</t>
  </si>
  <si>
    <t>% de involucrados con los que ha sido socializado</t>
  </si>
  <si>
    <t>Selección de capacitadores</t>
  </si>
  <si>
    <t>% de capacitadores seleccionados</t>
  </si>
  <si>
    <t>Requisitos de ambiente de formación y disponibilidad de aulas, definir requerimiento de equipos y necesidades para capacitación</t>
  </si>
  <si>
    <t>% de avance de infraestructura</t>
  </si>
  <si>
    <t>Imparticion de cursos a empresarios y conductores de transporte de carga</t>
  </si>
  <si>
    <t>ENEVIAL-Dirección de Transporte de Carga</t>
  </si>
  <si>
    <t xml:space="preserve">% de capacitados </t>
  </si>
  <si>
    <t>2. Regulación de zonas de carga y descarga 
Primera etapa: Santo Domingo, Distrito Nacional y Santiago
Segunda etapa: Resto del país</t>
  </si>
  <si>
    <t>Describir TDR</t>
  </si>
  <si>
    <t>Dirección de Transporte de Carga-consultor</t>
  </si>
  <si>
    <t>Proceso de contratación terminado</t>
  </si>
  <si>
    <t>Resoluciones, actas de reuniones, ordenanzas municipales, reglamentos o normas elaborados</t>
  </si>
  <si>
    <t>1.7.19.Mejoramiento de las condiciones de flujo del tránsito. Definición de zonas y horarios de carga y descarga</t>
  </si>
  <si>
    <t>Socializar TDR con Alcaldias y DIGESETT</t>
  </si>
  <si>
    <t>Dirección Ejecutiva-Dirección de Transporte de Carga</t>
  </si>
  <si>
    <t xml:space="preserve">Identificar los lugares de carga y descarga dentro de los limites territoriales de cada municipio, </t>
  </si>
  <si>
    <t>Dirección de Movilidad-Dirección de Transporte de Carga</t>
  </si>
  <si>
    <t>Determinar cantidad de espacios que poseen los generadores de carga para la carga y descarga y dimensiones máximas de los camiones que pueden cargar y descargar en los puntos indicados</t>
  </si>
  <si>
    <t>Planos de carga y descargas urbanos y rurales</t>
  </si>
  <si>
    <t>Elaborar reglamento o resolución con reglamentaciones y permisología de horario y vías para carga y descarga</t>
  </si>
  <si>
    <t>Dirección Ejecutiva-Dirección de Transporte de Carga - Direccion de Movilidad</t>
  </si>
  <si>
    <t>Reglamentacion aprobada y en operaciòn</t>
  </si>
  <si>
    <t>3. Estudio para consolidación de centros de distribución y zonas de actividades logísticas, incluyendo evaluación del impacto ambiental, incluyendo un componente de caracterización y definición de líneas O/D de la carga terrestre de Rep. Dom.</t>
  </si>
  <si>
    <t>Levantamiento de la información de campo</t>
  </si>
  <si>
    <t>Informes de avance de resultados</t>
  </si>
  <si>
    <t>Base de datos de informaciones levantadas, informes de resultados, matriz o/d, programas o aplicaciones creadas, planos</t>
  </si>
  <si>
    <t>1.7.33 Creación de una infraestructura logística para la integración de las actividades de carga y servicios relacionados promover la construcción de Centros de Consolidación de cargas en Zonas Periféricas a Centros Urbanos, Creación de rutas de carga y zonas restringidas, así como programas de entregas nocturnas</t>
  </si>
  <si>
    <t>Caracterización de la flota y la carga terrestre</t>
  </si>
  <si>
    <t>Cadenas logísticas de la carga nacional definidas</t>
  </si>
  <si>
    <t>Volúmenes y Matriz O/D de la carga terrestre nacional</t>
  </si>
  <si>
    <t>Plano nacional O/D del movimiento de carga</t>
  </si>
  <si>
    <t>Identificación de la red nacional de mercados, centros públicos de distribución e intercambio comercial, aunados a la red nacional de carga.</t>
  </si>
  <si>
    <t>Informe final y remision a la Direccion Ejecutiva de INTRANT</t>
  </si>
  <si>
    <t>4. Creación de la bolsa de transporte de carga para promoción del libre mercado</t>
  </si>
  <si>
    <t>Establecer los Términos de Referencias (TDR)</t>
  </si>
  <si>
    <t>Página web de bolsa de carga, informes, actas de reuniones, base de datos con informaciones levantadas</t>
  </si>
  <si>
    <t>1.7.36.Creación de la bolsa de transporte de carga para promoción del libre mercado</t>
  </si>
  <si>
    <t>Socializar TDR en mesa de trabajo con Competitividad, PROCOMPETENCIA y PORTUARIA</t>
  </si>
  <si>
    <t>Acopio de datos existentes</t>
  </si>
  <si>
    <t>Documento preliminar de informacion existente elaborado</t>
  </si>
  <si>
    <t>Creacion y captura de datos para registro de operadores y generadores de carga a escala nacional</t>
  </si>
  <si>
    <t>Registro de operadores y generadores de carga creado y en operaciòn</t>
  </si>
  <si>
    <t>Investigación del comportamiento del mercado y costumbre de contratación de la carga</t>
  </si>
  <si>
    <t>Portal web de la bolsa de transporte de carga creado y en funcionamiento.</t>
  </si>
  <si>
    <t>Investigación de tarifas de carga según origen de la carga y distancia de acarreo</t>
  </si>
  <si>
    <t>Diseño de un sistema de información referencial de acceso público para la estimación de costos referenciales de transporte terrestre de carga para fortalecer la competitividad del sector.</t>
  </si>
  <si>
    <t>Diseño de la bolsa, con sus reglamentos</t>
  </si>
  <si>
    <t>Socialización con la mesa y los operadores el plan de bolsa diseñado</t>
  </si>
  <si>
    <t xml:space="preserve">5. Regulación de pesos de vehículos de carga a traves de la Implementación de estaciones de pesaje dinámico en puertos, aeropuertos y peaje de acceso a la ciudad. </t>
  </si>
  <si>
    <t xml:space="preserve">Establecer los Términos de Referencias (TDR) </t>
  </si>
  <si>
    <t>Reglamento de Transporte de carga, Documento de Proyecto, Norma de calidad de pesaje, informes de avance, actas de reuniones, estaciones de pesajes</t>
  </si>
  <si>
    <t>1.7.41.Regulación de pesos de vehículos de carga con la Implementación de estaciones de pesaje dinámico en puertos, aeropuertos y peaje de acceso a las ciudades</t>
  </si>
  <si>
    <t>Escoger y contratar Consultor</t>
  </si>
  <si>
    <t>Acuerdo de trabajo INTRANT/MOPC/APORDOM/Administradoras de aeropuertos/INDOCAL</t>
  </si>
  <si>
    <t>Acuerdo de colaboraciòn firmado</t>
  </si>
  <si>
    <t>Plan de coordinación INTRANT/MOPC/APORDOM/Administradoras de aeropuertos/INDOCAL</t>
  </si>
  <si>
    <t>Plan de trabajo elaborado</t>
  </si>
  <si>
    <t>El INDOCAL prepara y emite Norma Técnica sobre pesaje dinámico de transporte de carga terrestre</t>
  </si>
  <si>
    <t>Indocal-Direccion de Transporte de Carga</t>
  </si>
  <si>
    <t>Normas Tecnicas publicadas</t>
  </si>
  <si>
    <t>Se establecen los puntos donde estarán ubicados los puntos de pesaje, y selección de tecnología, se establecen procedimientos</t>
  </si>
  <si>
    <t>Estaciones de pesaje instaladas y en operaciòn</t>
  </si>
  <si>
    <t>Se socializa puntos de pesaje y procedimientos</t>
  </si>
  <si>
    <t>Instalación y puesta en marcha de Estaciones de pesaje</t>
  </si>
  <si>
    <t>COORDINACIÓN Y MONITOREO DE SANCIONES Y SINIESTROS VIALES</t>
  </si>
  <si>
    <t>Coordinar y transferir el resultado monetario de las sanciones administrativas impuestas a los operadores del transporte, que sean sorprendidos infringiendo la Ley 63−17 de Movilidad, Transporte Terrestre, Tránsito y Seguridad Vial, previa coordinación con la Dirección Ejecutiva del INTRANT</t>
  </si>
  <si>
    <t>Recorridos de asistencia junto a los inspectores de  los  departamentos de Transporte Urbano, Interurbano, Especial,  motocicletas, entre otros.</t>
  </si>
  <si>
    <t>Dep. de Coordinación con Administradoreas de Sanciones.</t>
  </si>
  <si>
    <t>Cantidad de asistencia solicitadas</t>
  </si>
  <si>
    <t>Lista de solicitudes y casos compartidos.</t>
  </si>
  <si>
    <t>Regulación del Transporte</t>
  </si>
  <si>
    <t>Actualizar e implementar el marco regulatorio del transporte terrestre, acorde a la ley 63−17, tomando en cuenta los aspectos de conflictos y siniestros viales.</t>
  </si>
  <si>
    <t xml:space="preserve">Cumplir con el marco legal e institucional que delimita las com petencias en materia de normas de ordenamiento del trasnporte y que garantice su efectiva fiscalización. </t>
  </si>
  <si>
    <t>Desarrollar diversos operativos de inspección en busca de posibles operadores piratas, previa solicitud de los departamentos correspondientes.</t>
  </si>
  <si>
    <t>Detención y retencion de los vehículos sorprendidos operando de manera ilegal en las rutas del transporte, previamente notificadas por los inspectores departamentales responsables.</t>
  </si>
  <si>
    <t>Clausura de oficinas o controles improvisados, así como la retención de vehículos sorprendidos operando de manera ilegal, luego de previa notificación y su eventual optemperación a la advertencia realizada por los inspectores del INTRANT.</t>
  </si>
  <si>
    <t>Inspecciones a los operadores de las distintas modalidades del trasnporte.</t>
  </si>
  <si>
    <t>Analizar y cuantificar las diversos infracciones y sinisestros viales acontecidos a nivel nacional.</t>
  </si>
  <si>
    <t xml:space="preserve">Investigación de  accidentes y  siniestros viales acontecidos en las diversas provincias, para lo cual se coordinará con DIGESET, Procuraduría y la Policía Nacional. </t>
  </si>
  <si>
    <t>Dep. de Análisis de Infracccones y Siniestros Viales.</t>
  </si>
  <si>
    <t xml:space="preserve">Reportes diarios e informes semanales  que remitan los diversos encargados provinciales y coordinadores regionales a nivel nacional. </t>
  </si>
  <si>
    <t>Comparación de reportes enviados por los provinciales y los coodinadores regionales.</t>
  </si>
  <si>
    <t>Evaluación de las causas principales de los siniestros viales.</t>
  </si>
  <si>
    <t>Analizar las vías idóneas para desarrollar estrategias de comunicación y operativas que disminuyan a su minima expresión, la ocurrencia de siniestros viales.</t>
  </si>
  <si>
    <t>Trabajo en conjunto con los diversos representantes provinciales y regionales del INTRANT a nivel nacional, conjuntamente a las instituciones y organismo de seguridad y socorro de cada demarcación provincial.</t>
  </si>
  <si>
    <t>Levantamientos de condiciones y estatus de las diversas modalidades del transporte en las provincias.</t>
  </si>
  <si>
    <t xml:space="preserve">Instruir a los encargados provinciales a mantener una comunicación fluida con las diversas instituciones de seguridad y socorro de su localidad, a fin de estar informados sobre todo acontecimiento que involucre incidentes o siniestros con vehículos del transporte. </t>
  </si>
  <si>
    <t>Investigar los accidentes de transito para rendir informes que permitan elaborar planes de mobilidad con DIGESET y la Procuraduría.</t>
  </si>
  <si>
    <t>Identificar las condiciones de los vehiculos y actitudes de servidores públicos</t>
  </si>
  <si>
    <t>Identificación de factores de riesgos</t>
  </si>
  <si>
    <t>Factores de riesgos identificados</t>
  </si>
  <si>
    <t xml:space="preserve">Planificación, Diseño, Innovación y Supervisión de la Movilidad Terrestre:
Gestionar la rectoría Nacional de la Movilidad, el Transporte terrestre, el Tránsito y la Seguridad vial en la Planificación, Diseño, Innovación y Supervisión de la Movilidad terrestre y seguridad vial,  centrado en ciudadano, asegurando nuestra contribución a la mejora en su calidad de vida. </t>
  </si>
  <si>
    <t>Mejorar las condiciones de movilidad de los servidor públicos y crear una cultura de seguridad vial dentro de las políticas públicas institucionales.</t>
  </si>
  <si>
    <t>Detección de necesidades y elaboración de guía para la inspección técnico vehicular en las instituciones el estado</t>
  </si>
  <si>
    <t>Diseño de estrategia por tipo de vehículo (privado o instirucional)</t>
  </si>
  <si>
    <t>Estrategia definida</t>
  </si>
  <si>
    <t>Estratégia diseñada</t>
  </si>
  <si>
    <t>Reunión con directivos de instituciones a evaluar</t>
  </si>
  <si>
    <t>No. De reuniones realizadas</t>
  </si>
  <si>
    <t>Minuta y fotos de reuniones</t>
  </si>
  <si>
    <t>Reuniónes para presentar propuestas a los directores y ministros y realizar acuerdos según lineamientos del MT.</t>
  </si>
  <si>
    <t>Realizar evaluaciones en las instituciones</t>
  </si>
  <si>
    <t>Informes de evaluaciones</t>
  </si>
  <si>
    <t>Iniciar con las evaluaciones de las unidades</t>
  </si>
  <si>
    <t>Campañas de concientización para prevenir siniestros viales</t>
  </si>
  <si>
    <t>Detección de necesidades para el diseño de campaña para peatones</t>
  </si>
  <si>
    <t>No. De Proyectos entregados</t>
  </si>
  <si>
    <t>Proyecto entregado para proceso de diseño</t>
  </si>
  <si>
    <t>Planificación  Diseño de la movilidad terrestre incorporando elementos innovadores en su diseño y rediseño.</t>
  </si>
  <si>
    <t>Campana de Reducción de siniestros viales</t>
  </si>
  <si>
    <t>Detección de necesidades para el diseño de campaña de uso del cinturón de seguridad y cascos</t>
  </si>
  <si>
    <t>Detección de necesidades para el diseño de campaña en conducción bajo los efectos del alcohol y exceso de velocidad</t>
  </si>
  <si>
    <t>Detección de necesidades para el diseño de campaña de seguridad vial infantil (uso de dispositivos de retencion)</t>
  </si>
  <si>
    <t>Taller de capacitación para el correcto uso de sistemas de retención (incluye entrega de sillas y boosters)</t>
  </si>
  <si>
    <t xml:space="preserve">No. De Talleres realizados </t>
  </si>
  <si>
    <t>Lista de asitencias y fotos</t>
  </si>
  <si>
    <t>Desarrollo de parques temáticos de seguridad vial</t>
  </si>
  <si>
    <t>Identificación de posibles espacios para desarrollo nuevos parques de educación vial</t>
  </si>
  <si>
    <t>Espacios identificados</t>
  </si>
  <si>
    <t>Espacio asignado para desarrollo del proyecto</t>
  </si>
  <si>
    <t>Mejorar la seguriad vial mediante una de las más fuertes y eficaces medidas que existen en este ámbito, que es la educación vial.</t>
  </si>
  <si>
    <t xml:space="preserve">Verificación y solicitud de permisos para uso de espacios adecuados </t>
  </si>
  <si>
    <t>Desarrollo de proyecto para puesta en funcionamiento de nuevo parque de educación vial</t>
  </si>
  <si>
    <t>Parque en proceso de construcción</t>
  </si>
  <si>
    <t>Proyecto en proceso de constucción</t>
  </si>
  <si>
    <t>Elaboración de anteproyecto para aprobación y puesta en ejecución</t>
  </si>
  <si>
    <t xml:space="preserve">Inclusión de Planes Locales de seguridad vial según los lineamientos del PNSV </t>
  </si>
  <si>
    <t>Visitas a las distintas alcaldías para verificación de acciones de SV dentro de los Planes de Desarrollo Municipales</t>
  </si>
  <si>
    <t>No. de visitas</t>
  </si>
  <si>
    <t>Integrar y fortalecer las herramientas e instrumentos para resguardar la seguridad de los ciudadanos</t>
  </si>
  <si>
    <t>Promover la inclusión de programas locales de Seguridad Vial y de capacitación, dentro de los planes de desarrollo provincial y/o municipal de los gobiernos locales(Alcaldías).</t>
  </si>
  <si>
    <t>Acompañamiento a las alcaldías para desarrollo de Planes Locales de SV</t>
  </si>
  <si>
    <t>No. De Planes Locales de SV desarrollados</t>
  </si>
  <si>
    <t>Los Planes de SV</t>
  </si>
  <si>
    <t xml:space="preserve">Requerir el desarrollo de Planes de seguridad vial a través del Ministerio de Trabajo a las empresas del sector privado y a través del Ministerio de Administración Pública a las instituciones del Estado
</t>
  </si>
  <si>
    <t>Visitas al MT y al MAP</t>
  </si>
  <si>
    <t>No. De Visitas al MT y MAP</t>
  </si>
  <si>
    <t>Incluir la seguridad vial como parte integral del compromiso social corporativo</t>
  </si>
  <si>
    <t>Formular guías para el desarrollo de planes de seguridad vial aplicable a las empresas e implementarlas</t>
  </si>
  <si>
    <t>Taller de capacitación para desarrollo de los planes</t>
  </si>
  <si>
    <t>No. De Talleres</t>
  </si>
  <si>
    <t>Diseño de programa de incentivos por cumplimiento de indicadores de Seguridad Vial</t>
  </si>
  <si>
    <t xml:space="preserve">Reunión con SISMAP para evaluación de programa de incentivos en ejecución y definir indicadores </t>
  </si>
  <si>
    <t>No. de reuniones</t>
  </si>
  <si>
    <t>Diseñar y fomentar un programa de Incentivo por cumplimiento de indicadores de seguridad Vial en el ámbito Local (Alcaldías).</t>
  </si>
  <si>
    <t xml:space="preserve">Definición del método de verificación de cumplimiento de indicadores </t>
  </si>
  <si>
    <t>El método definido</t>
  </si>
  <si>
    <t>Indicadores incluidos dentro SISMAP</t>
  </si>
  <si>
    <t>Presentación del programa de incentivos</t>
  </si>
  <si>
    <t>Programa de incentivo presentado</t>
  </si>
  <si>
    <t>Fotos, videos</t>
  </si>
  <si>
    <t>Promover la Participación Ciudadanía y garantizar el compromiso de la población, motivando la integración de la seguridad vial como un componente de la responsabilidad social corporativa.</t>
  </si>
  <si>
    <t>Convocatoria a representantes de empresas privadas para sensibilización en temas de SV</t>
  </si>
  <si>
    <t>No. De Convocatorias</t>
  </si>
  <si>
    <t>Desarrollo de estudios de SV en entornos escolares</t>
  </si>
  <si>
    <t>Identificación de Centros Educativos</t>
  </si>
  <si>
    <t>Lista de centros identificados</t>
  </si>
  <si>
    <t xml:space="preserve">Mejoramiento de las condiciones de señalización vial. Continuación de demarcación horizontal a lo largo de tramos previamente identificados.  </t>
  </si>
  <si>
    <t>Realización de estudios de SV</t>
  </si>
  <si>
    <t>No. De auditorías realizadas</t>
  </si>
  <si>
    <t>Informes de auditorías</t>
  </si>
  <si>
    <t>Desarrollo de auditorías de SV en puntos críticos y tramos de alta sinestrialidad</t>
  </si>
  <si>
    <t>Identificación de puntos criticos</t>
  </si>
  <si>
    <t>Lista de puntos identificados</t>
  </si>
  <si>
    <t>lista de puntos identificados</t>
  </si>
  <si>
    <t>Realizar auditorías de seguridad vial</t>
  </si>
  <si>
    <t>TRÁNSITO Y VIALIDAD</t>
  </si>
  <si>
    <t xml:space="preserve">1. Manuales, Normas y Reglamentos revisados, actualizados y/o elaborados </t>
  </si>
  <si>
    <t>Realizar mesa técnica para digitalizar y editar la norma.</t>
  </si>
  <si>
    <t>Dirección Tránsito y Vialidad</t>
  </si>
  <si>
    <t>Cantidad actualizaciones</t>
  </si>
  <si>
    <t>Informes digitales e impresos</t>
  </si>
  <si>
    <t>1.1 Manual señalización Vial</t>
  </si>
  <si>
    <t>Dirección / Dpto. Supervisión /Dpto. Normas</t>
  </si>
  <si>
    <t>Cantidad manuales revisados, actualizados y/o elaborados</t>
  </si>
  <si>
    <t>1.2 Manual sobre control de accesos</t>
  </si>
  <si>
    <t>Dirección / Dpto. Gestión de las vías / Dpto. Normas</t>
  </si>
  <si>
    <t>1.3 Manual / norma sobre publicidad exterior urbana</t>
  </si>
  <si>
    <t>2. Inventariados puntos/tramos seleccionados y/o solicitados</t>
  </si>
  <si>
    <t>Dpto. Supervisión de las Vías</t>
  </si>
  <si>
    <t>Cantidad de puntos/tramos inspeccionados</t>
  </si>
  <si>
    <t>Informes y planos</t>
  </si>
  <si>
    <t xml:space="preserve">2.1 Identificadas señales horizontales y verticales </t>
  </si>
  <si>
    <t xml:space="preserve">1, inspeccionar existencia o falta señales viales horizontales y verticales   en punto/tramo evaluado           </t>
  </si>
  <si>
    <t xml:space="preserve">2.2 Identificados elementos de seguridad </t>
  </si>
  <si>
    <t>1, Inspeccionar existencia o falta elementos de seguridad en puntos/tramos seleccionados, mediante levantamiento in situ</t>
  </si>
  <si>
    <t>2.3 Identificadas caracteristicas fisicas y estado rodadura</t>
  </si>
  <si>
    <t>Determinar ancho de via, paseos, capa de rodadura, dimensiones, estado, etc. de tramo evaluado, in situ</t>
  </si>
  <si>
    <t>2.4 Identificados retornos no autorizados</t>
  </si>
  <si>
    <t>Verificar si existen retornos no autorizados en tramo evaluado, in situ</t>
  </si>
  <si>
    <t>Cantidad de puntos inspeccionados</t>
  </si>
  <si>
    <t>2.5 Identificados elementos de control de trafico</t>
  </si>
  <si>
    <t>Verificar in situ, si existen semaforos u otros elementos de control de transito en tramo evaluado, su estado, ubicación, etc</t>
  </si>
  <si>
    <t>Cantidad de puntos analizados</t>
  </si>
  <si>
    <t>2.6 Identificadas deficiencias en retornos y elementos de control y seguridad</t>
  </si>
  <si>
    <t>Determinar si hay definiencias en los retornos,  elementos de control y seguridad de transito, ademas si el uso es indebido o correcto por parte de los usuarios del tramo evaluado</t>
  </si>
  <si>
    <t>3. Realizado diagnostico puntos/tramos inspeccionados</t>
  </si>
  <si>
    <t>Preparar informes técnicos y planos, contentivos de la situacion actual en el tramo/punto evaluado. Identificar  deficiencias fisicas y operacionales en los puntos/tramos evaluados.</t>
  </si>
  <si>
    <t>Cantidad puntos/tramos con medidas propuestas</t>
  </si>
  <si>
    <t>50 diagnósticos elaborados.</t>
  </si>
  <si>
    <t>4. Propuestas medidas para mejoras en los puntos/tramos evaluados</t>
  </si>
  <si>
    <t>Preparar informes técnicos y planos, contentivos de las mejoras a ser implementadas para mejorar la calidad de los tramos/puntos evaluados.</t>
  </si>
  <si>
    <t>Cantidad puntos/tramos con propuestas de mejoras recomendadas</t>
  </si>
  <si>
    <t xml:space="preserve">50 puntos/tramos </t>
  </si>
  <si>
    <t>5. Supervisadas medidas de seguridad implementadas. Señalización, semáforos, barreras…</t>
  </si>
  <si>
    <t>1, Supervisar colocacion señales y otros dispositivos. 2, Validar adecuada colocacion. 3, Preparar informe. 4, Si no esta correcta, enviar informe al MOPC y/o ayuntamiento informando cambios a realizar.</t>
  </si>
  <si>
    <t>Dpto. Supervisión</t>
  </si>
  <si>
    <t>cantidad supervisiones realizadas</t>
  </si>
  <si>
    <t xml:space="preserve">50 tramos/puntos </t>
  </si>
  <si>
    <t>Informes, fotografias, solicitudes, etc.</t>
  </si>
  <si>
    <t xml:space="preserve">6. Inspeccionada  publicidad exterior colcada en carreteras </t>
  </si>
  <si>
    <t>1, Verificar que la publicidad colocada en carreteras dispone de los permisos necesarios. 2, Si no  dispone de permiso, notificar al propietario y las instancias correspondiente para proceder a su retiro y/o modificacion. 3, Verificar su estado fisico y el del anclaje al suelo, si las condiciones no son las adecuadas notificar al propietario y las instancias correspondientes para que en el plazo indicado proceda a su reparacion y/o retiro.</t>
  </si>
  <si>
    <t>Dpto. Servicios en las Vias</t>
  </si>
  <si>
    <t>Cantidad de informes</t>
  </si>
  <si>
    <t>50 tramos/puntos en 10 provincias</t>
  </si>
  <si>
    <t xml:space="preserve">7. Respondidas solicitudes de particulares </t>
  </si>
  <si>
    <t>Dirección de Tránsito</t>
  </si>
  <si>
    <t>Cantidad de solicitudes aprobadas/           rechazadas</t>
  </si>
  <si>
    <t>comunicaciones, autorizaciones, etc</t>
  </si>
  <si>
    <t>7.1 Respondidas solicitudes para colocar publicidad exterior en vías interurbanas</t>
  </si>
  <si>
    <t>1, Inspeccionar los puntos donde se pretende colocar la publicidad. 2, Evaluar caracteristicas de la publicidad solicitada. 3, Preparar informe con las recomendaciones de aprobar si cumple o rechazar de lo contrario. 4. Elaborar y remitir  respuesta de solicitud a la parte interesada.</t>
  </si>
  <si>
    <t>Dirección de Tránsito/Dpto, Servicios en la via</t>
  </si>
  <si>
    <t>70 solicitudes</t>
  </si>
  <si>
    <t>Solicitudes, informes, respuesta de aprobación o rechazo</t>
  </si>
  <si>
    <t>7.2 Respondidas solicitudes accesos</t>
  </si>
  <si>
    <t>1, Evaluar planos de acceso. 2. Evaluar in situ accesos propuestos. 3, Preparar informe con recomendaciones. 4. Elaborar y enviar respuesta de aprobacion o rechazo de solicitud</t>
  </si>
  <si>
    <t>Dirección de Tránsito/Dpto. de Servicios en las Vias</t>
  </si>
  <si>
    <t xml:space="preserve">20 solicitudes </t>
  </si>
  <si>
    <t>7.3 Respondidas solicitudes estacionamientos</t>
  </si>
  <si>
    <t>1, Evaluar solicitudes en plano y/o  in situ . 2, Preparar informe con recomendaciones. 3. Elaborar y enviar respuesta de aprobacion o rechazo de solicitud</t>
  </si>
  <si>
    <t>Dirección de Tránsito/Dpto. Servicios en las Vias</t>
  </si>
  <si>
    <t>15 solicitudes respondidas</t>
  </si>
  <si>
    <t>solicitudes, informes, respuestas de aprobación o rechazo</t>
  </si>
  <si>
    <t>7.4 Respondidas solicitudes sobre colocación señalización</t>
  </si>
  <si>
    <t>1. Evaluar in situ las solicitudes. 2, Preparar informe con recomendaciones. 3. Elaborar y enviar respuesta de aprobacion o rechazo de solicitud, 4. Colocar señalizacion correspondiente</t>
  </si>
  <si>
    <t>Dirección de Tránsito/Dpto. supervision y señalizacion de Vias</t>
  </si>
  <si>
    <t>50 solicitudes respondidas</t>
  </si>
  <si>
    <t>solicitudes, informes, respuesta aprobación o rechazo</t>
  </si>
  <si>
    <t>7.5 Respondidas solicitudes para colocacion de reductores de velocidad y otros elementos de control de transito</t>
  </si>
  <si>
    <t>1, Evaluar  in situ  . 3, Preparar informe con recomendaciones. 4. Elaborar y enviar respuesta de aprobacion o rechazo de solicitud. 5, Colocar elementos o enviar solicitud colocacion.</t>
  </si>
  <si>
    <t>Direccion de Transito/Direccion de Movilidad</t>
  </si>
  <si>
    <t>Cantidad solicitudes respondidas</t>
  </si>
  <si>
    <t>30 solicitudes respondidas</t>
  </si>
  <si>
    <t>Solicitudes, informes, comunicaciones, etc.</t>
  </si>
  <si>
    <t>7.6 Colocados reductores de velocidad, señales y otros elementos en puntos especificos con base en estudios tecnicos</t>
  </si>
  <si>
    <t>1, Compra y/o contratacion de colocacion reductores. 2,Elaboradas señales verticales. 3. Colocados elementos</t>
  </si>
  <si>
    <t>Direccion movilidad/direccion  de transito</t>
  </si>
  <si>
    <t>Cantidad puntos/tramos con elementos colocados</t>
  </si>
  <si>
    <t>100 puntos/tramos con elementos colocados</t>
  </si>
  <si>
    <t>informes, fotografias, solicitudes, etc.</t>
  </si>
  <si>
    <t>8. Señalización adecuada de  intersecciones principales en corredores contemplados en Plan de Movilidad de Santo Domingo y en metas presidenciales</t>
  </si>
  <si>
    <t>1,Equipar taller de elaboracion de señales (detalle anexo). 2, Inspeccionar intersecciones en corredores. 3. Identificar necesidades de señalizacion en intersecciones evaluadas. 4.Definir tipo y cantidad de señales a colocar. 5. Elaborar señales. 6 Colocar señales.</t>
  </si>
  <si>
    <t>Direccion Ejecutiva/Direccion Transito/Dpto. Supervision y Señalizacion</t>
  </si>
  <si>
    <t>Cantidad de intersecciones señalizadas</t>
  </si>
  <si>
    <t>50 intersecciones debidamente señalizadas</t>
  </si>
  <si>
    <t>9. Operativo de descontaminación de publicidad</t>
  </si>
  <si>
    <t>1, Retirar la publicidad que no cumple los requisitos o ha sido colocada sin autorizacion, luego de notificacion a propietario.</t>
  </si>
  <si>
    <t>Dpto. Gestión de las Vías/ Direccion de Coordinacion</t>
  </si>
  <si>
    <t xml:space="preserve">Cantidad operativos realizados </t>
  </si>
  <si>
    <t>12 operativos</t>
  </si>
  <si>
    <t>Informes sobre cada operativo de retiro, fotos</t>
  </si>
  <si>
    <t>10. Evaluacion factibilidad Terminales de pasajeros a solicitud particulares</t>
  </si>
  <si>
    <t xml:space="preserve">1,Evaluar planos propuestos. 2, Evaluar localizacion y accesos in situ. 4 Aprobar o rechazar </t>
  </si>
  <si>
    <t>Dpto. Gestion de Vias</t>
  </si>
  <si>
    <t>cantidad terminales evaluadas</t>
  </si>
  <si>
    <t>solicitudes, informes, comunicaciones aprobacion o rechazo</t>
  </si>
  <si>
    <t>VEHICULOS DE MOTOR</t>
  </si>
  <si>
    <t>1.0.- Vehiculos Inspeccionados con Marbetes de ITV instalados</t>
  </si>
  <si>
    <t xml:space="preserve">1.1.- Realizada la Inspección Técnica Vehicular a Vehiculos de Motor </t>
  </si>
  <si>
    <t>CITV</t>
  </si>
  <si>
    <t>Cantidad de vehiculos con registro de ITV realizadas</t>
  </si>
  <si>
    <t>Registros de Vehiculos Inspeccionados</t>
  </si>
  <si>
    <t>Establecer las Normas y Reglamentos de la Ley 63-17</t>
  </si>
  <si>
    <t>Promover que La Inspección Técnica Vehicular, cumpla en cabalidad con los reglamentos y Normas establecidos en la Ley 63-17.</t>
  </si>
  <si>
    <t>Diseñar e Implementar un Sistema de Inspección Técnico Vehicular atendiendo al tipo de vehículo y su uso.                                                                          Fomentar la renovación del parque vehicular del país.</t>
  </si>
  <si>
    <t>1.3 Realizada la inspeccion Tecnica Vehicular a las Motocicletas</t>
  </si>
  <si>
    <t>Registros de motocicletas Inspeccionados</t>
  </si>
  <si>
    <t>1.2.- Vehiculos de Motor con el Marberte de ITV</t>
  </si>
  <si>
    <t>Registros y cantidad de Marbetes Instalados</t>
  </si>
  <si>
    <t>Reportes del Sistema, Reporte de inventario de Marbetes</t>
  </si>
  <si>
    <t>Vehiculos de Motor en condiciones adecuadas circulando en las Vias.</t>
  </si>
  <si>
    <t>Garantizar que los vehiculos de Motor tienen las condiciones adecuadas para circular en la vía sin representar peligro para los usuarios ni el medio ambiente.</t>
  </si>
  <si>
    <t xml:space="preserve">Realizar y acreditar y certificar las reviciones técnicas vehiculares </t>
  </si>
  <si>
    <t xml:space="preserve">2.0.- Homologación </t>
  </si>
  <si>
    <t>2.1.- Homologar las transformaciones de los vehiculos (uso de combustible, carga)</t>
  </si>
  <si>
    <t>Direccion de vehiculos de motor</t>
  </si>
  <si>
    <t>cantidad de certificaciones e informes realizados</t>
  </si>
  <si>
    <t>Informes y certificaciones emitidas</t>
  </si>
  <si>
    <t>Diseñar y/o implementar las normas técnicas aplicables para el registro y homologación de Vehiculos de Motor.</t>
  </si>
  <si>
    <t>Disminuir la contamision ambiental y las emisiones de gases contaminantes</t>
  </si>
  <si>
    <t>3.0.- Asignacion de numero de chasis</t>
  </si>
  <si>
    <t>3.1.- Inspeccionar remolques</t>
  </si>
  <si>
    <t>Fotos, informes y certificaciones emitidas</t>
  </si>
  <si>
    <t>Mayor seguridad en la vias</t>
  </si>
  <si>
    <t>Contar con un registro real y efectivo de los remolques.</t>
  </si>
  <si>
    <t>Reglamentar la retroreflextividad en vehiculos de transporte de carga y de pasajeros</t>
  </si>
  <si>
    <t>4.0.- Neumaticos calificados</t>
  </si>
  <si>
    <t>4.1.-Crear normativa para ingreso de neumaticos a la republica dominicana.</t>
  </si>
  <si>
    <t>Cantidad de reuniones de realizadas, minutas</t>
  </si>
  <si>
    <t>Fotos, listado de participantes, documentos</t>
  </si>
  <si>
    <t>Disponer de las herramientas que permitan tener un control efectivo de los neumaticos que ingresan al territorio de la Republica Domicana.</t>
  </si>
  <si>
    <t>Reglamentar junto con las instituciones competentes la entrada de nematicos y el kilometraje maximo permitido para los vehiculos importados en el pais, para garantizar que cumplan con las normas de seguridad establecidas.</t>
  </si>
  <si>
    <t>5.0.- Operativos de seguridad (Navidad, La Altagracia y Navidad)</t>
  </si>
  <si>
    <t>5.1.- Inspeccion de las unidades de transporte publico de pasajeros</t>
  </si>
  <si>
    <t>Cantidad de unidades inspeccionadas</t>
  </si>
  <si>
    <t>Informes, fotos, nota de prensa</t>
  </si>
  <si>
    <t>Garantizar seguridad a los usuarios y choferes del transporte publico</t>
  </si>
  <si>
    <t>Prevenir los siniestros de transito en el transporte publico de pasajeros</t>
  </si>
  <si>
    <t>Fomentar la renovacion del parque vehicular de transporte publico de pasajeros</t>
  </si>
  <si>
    <t>6.0.- Talleres de Reparacion y transformacion de vehiculos registrados e inspeccionados</t>
  </si>
  <si>
    <t>6.1.- Apertura Registro  de Talleres de Reparación y Transformación de Vehiculos</t>
  </si>
  <si>
    <t>Direccion Ejecutiva</t>
  </si>
  <si>
    <t>Cantidad de talleres registrados</t>
  </si>
  <si>
    <t>Registro Digital y Formularios Impresos</t>
  </si>
  <si>
    <t>Identificación y Ubicación de Talleres de Reparación y Reconstrución de Vehiculos</t>
  </si>
  <si>
    <t>Contar con una base de datos de talleres de reparacion y reconstruccion de vehiculos a nivel nacional</t>
  </si>
  <si>
    <t xml:space="preserve">Registro en los talleres de reparacion y reconstruccion de vehiculos. </t>
  </si>
  <si>
    <t>6.2.- Programación de Visitas y verificación de datos</t>
  </si>
  <si>
    <t>Dirección de Vehiculo de Motor</t>
  </si>
  <si>
    <t>Cantidad de visitas realizadas</t>
  </si>
  <si>
    <t>Formularios Depurados y fotos</t>
  </si>
  <si>
    <t>Validar datos registrados por representantes de talleres e inclución de talleres no registrados</t>
  </si>
  <si>
    <t>Direccion de Licencias de Conducir</t>
  </si>
  <si>
    <t xml:space="preserve">1- Expedicion de Licencias de Conducir Vehiculos de Motor y Permisos de Aprendizajes, asi como la renovacion, suspencion y cancelacion de los mismos.    </t>
  </si>
  <si>
    <t>1,1- Permisos de Aprendizajes   Emitidos.</t>
  </si>
  <si>
    <t>Juridica, Dirección, Enevial y DeKolor</t>
  </si>
  <si>
    <t>Cantidad de carnet de aprendizajes</t>
  </si>
  <si>
    <t>Recibos de pago impuesto, formularios del servicio y Sistema de Gestion Licencias</t>
  </si>
  <si>
    <t>1,2- Licencias de Conducir Motocicletas Categoria (01) Emitidas.</t>
  </si>
  <si>
    <t>DeKolor, Dirección y Enevial</t>
  </si>
  <si>
    <t xml:space="preserve">Cantidad de licencias de motocicletas </t>
  </si>
  <si>
    <t>1,3- Licencias de Conducir Categoria (02) Emitidas.</t>
  </si>
  <si>
    <t>Direccion de Licencias Dekolor</t>
  </si>
  <si>
    <t xml:space="preserve">Cantidad de licencias categoria (02)   </t>
  </si>
  <si>
    <t>1,4- Licencias de Conducir Especial Categoria (05) Emitidas.</t>
  </si>
  <si>
    <t>Direccion de Licencias, DeKolor</t>
  </si>
  <si>
    <t xml:space="preserve">Cantidad de licencias categoria (05)   </t>
  </si>
  <si>
    <t xml:space="preserve">Recibos de pago  carta de solicitud, del servicio, formulario y sistema de Gestion de Licencias </t>
  </si>
  <si>
    <t xml:space="preserve">1,5- Licencias de Conducir Renovadas. </t>
  </si>
  <si>
    <t>Cantidad de licencias renovadas</t>
  </si>
  <si>
    <t xml:space="preserve">Recibos de pago impuesto, formulario del servicio </t>
  </si>
  <si>
    <t>1,6- Licencias de Conducir Extranjera a Dominicana Emitidas.</t>
  </si>
  <si>
    <t>Juridico, Dirección de Licencias, DeKolor</t>
  </si>
  <si>
    <t>Cantidad licencias extranjeras a Dominicano</t>
  </si>
  <si>
    <t xml:space="preserve">Recibos de pago, Formulario del servicio, Sistema de Gestion de Licencias  </t>
  </si>
  <si>
    <t>1,7- Cambios Categorias de Licencias Solicitados</t>
  </si>
  <si>
    <t>Direccion de Licencias, Dekolor</t>
  </si>
  <si>
    <t>Cantidad  cambios de categoria</t>
  </si>
  <si>
    <t xml:space="preserve">Recibos de pago impuesto, formulario del servicio y Sistema de Gestion de Licencias </t>
  </si>
  <si>
    <t>1,8-Licencias A Diplomaticos Emitidas.</t>
  </si>
  <si>
    <t>Juridico, Direccion, Dekolor</t>
  </si>
  <si>
    <t>Cantidad Licencias Diplomaticas</t>
  </si>
  <si>
    <t>Recibos de pago impuesto, solicitud del servicio y formularios</t>
  </si>
  <si>
    <t xml:space="preserve">1,9-Autorizaciones de Licencias Canceladas </t>
  </si>
  <si>
    <t>Juridico, Direccion</t>
  </si>
  <si>
    <t>Cantidad Licencias Canceladas</t>
  </si>
  <si>
    <t>Certificado medico, acta judicial, acta de defunsion</t>
  </si>
  <si>
    <t>1,10-Licencias de Conducir a Policias y Militares Emitidos</t>
  </si>
  <si>
    <t xml:space="preserve">Direccion, DeKolor, Juridico </t>
  </si>
  <si>
    <t>Cantidad Licencias Policias y Militares</t>
  </si>
  <si>
    <t>1,11-Cambios de licencias de Civil a policia Emitidas</t>
  </si>
  <si>
    <t>Cantidad Cambios Civil a Policia</t>
  </si>
  <si>
    <t xml:space="preserve">2- Certificaciones de Licencias de Conducir emitidas, </t>
  </si>
  <si>
    <t>2,1,- Certificaiones para fines de Homolagar solicitadas</t>
  </si>
  <si>
    <t>Unidad de Certificaciones y la Direccion</t>
  </si>
  <si>
    <t>Cantidad Certificaciones homologadas</t>
  </si>
  <si>
    <t>Carta de solicitud, copia de cedula, formulario del servicio y Sistema de Gestion de Licencias</t>
  </si>
  <si>
    <t>2,2- Certificaciones para fines de autenticidad solicitadas</t>
  </si>
  <si>
    <t>Cantidad Certificaciones  autenticidad</t>
  </si>
  <si>
    <t>2,3- Certificaciones para fines de Seguro solicitadas</t>
  </si>
  <si>
    <t>Cantidad Certificaciones seguro</t>
  </si>
  <si>
    <t xml:space="preserve">2,4- Certificaciones para fines de Pencion solicitadas. </t>
  </si>
  <si>
    <t>Cantidad Certificaciones  pencion</t>
  </si>
  <si>
    <t>2,5- Certificaciones para fines de Civil a Militar Solicitadas</t>
  </si>
  <si>
    <t>Cantidad Certificaciones de civil a militar</t>
  </si>
  <si>
    <t>2,6- Certificaciones para fines Judicial solicitadas.</t>
  </si>
  <si>
    <t>Cantidad certificaciones judicial</t>
  </si>
  <si>
    <t>3- Evaluacion Psicofisica</t>
  </si>
  <si>
    <t>3,1,1- Exploracion Medica General y Exploracion Oftalmologica</t>
  </si>
  <si>
    <t xml:space="preserve">Medico General, Medico Oftalmologo </t>
  </si>
  <si>
    <t>Cantidad Evaluaciones</t>
  </si>
  <si>
    <t>Reportes arrojados por  las evaluaciones</t>
  </si>
  <si>
    <t>3,1,2- Exploracion Psicologica y Psicomotoras</t>
  </si>
  <si>
    <t>Medico Psicologo</t>
  </si>
  <si>
    <t>Cantida Evaluaciones</t>
  </si>
  <si>
    <t>Observatorio Permanente de Seguridad Vial</t>
  </si>
  <si>
    <t>Eje estratégico</t>
  </si>
  <si>
    <t>Implementación de una plataforma tecnológica interinstitucional de datos de Seguridad Vial.</t>
  </si>
  <si>
    <t>Reevaluar y validar variales y campos de la plataforma técnológica en armonía con el Sistema Estadístico Nacional</t>
  </si>
  <si>
    <t>Estadísticas y Registro de datos.</t>
  </si>
  <si>
    <t xml:space="preserve">Listado de variables y campos reevaluado y validado  </t>
  </si>
  <si>
    <t>Actas de reuniones (registros), documentos, comunicaciones internas y externas, talleres, fotos.</t>
  </si>
  <si>
    <t>Eje 1) Planificación, diseño, innovación y supervisión de la Movilidad Terrestre.</t>
  </si>
  <si>
    <t>1.8) Producir información confiable sobre la seguridad vial, a través de la integración de todas las instituciones en una plataforma común que garantice la estandarización, accesibilidad y difusión de la misma, y se convierta en una herramienta efectiva para la toma de decisiones, a través de las funciones del Observatorio Nacional de Seguridad Vial, creado en la ley 63-17.</t>
  </si>
  <si>
    <t>1.8.6) Mejora en la calidad de la data y coordinación de acciones interinstitucionales a través de la unificación de las informaciones relativas a la movilidad desde el Observatorio Nacional de la Movilidad como ente central nacional para informaciones relativas al sector .</t>
  </si>
  <si>
    <t xml:space="preserve">Presentar y socializar variables validadas con las instituciones correspondientes. </t>
  </si>
  <si>
    <t>Reunión realizada.</t>
  </si>
  <si>
    <t>Trabajar en coordinación con la ONE para establecer un proceso de alimentación de datos y análisis estadísticos sobre la Seguridad vial.</t>
  </si>
  <si>
    <t>Estadísticas y Registro de datos - Estudios y Evaluaciones.</t>
  </si>
  <si>
    <t>1.8.7) Establecimiento de Alianzas Estratégicas con las instituciones locales e internacionales en torno a los datos de seguridad y siniestros viales.</t>
  </si>
  <si>
    <t>Trabajar en coordinación con el Ministerio de Salud Pública para realizar jornadas de concientización en establecimientos de salud sobre la importancia de mejorar la calidad de datos.</t>
  </si>
  <si>
    <t>Cantidad de jornadas realizadas</t>
  </si>
  <si>
    <t>Encuestas de medición del PENSV y sus procesos evolutivos.</t>
  </si>
  <si>
    <t>Elaboración de metodología para la medición.</t>
  </si>
  <si>
    <t>Estudios y Evaluaciones</t>
  </si>
  <si>
    <t>Metodología elaborada</t>
  </si>
  <si>
    <t>1.8) Producir información confiable sobre la seguridad vial, a través de la integración de todas las instituciones en una plataforma común que garantice la estandarización, accesibilidad y difusión de la misma, y se convierta en una herramienta efectiva para la toma de decisiones, a través de las funciones del Observatorio Nacional de Seguridad Vial, creado en la ley 6</t>
  </si>
  <si>
    <t>1.8.5)Implantación de unidad operativa de análisis y explotación de datos de movilidad urbana.</t>
  </si>
  <si>
    <t xml:space="preserve">Elaboración de formulario para encuesta de medición. </t>
  </si>
  <si>
    <t xml:space="preserve">Cuestionario elaborado </t>
  </si>
  <si>
    <t xml:space="preserve">Realización de encuestas y publicación de resultados. </t>
  </si>
  <si>
    <t>Resultados publicados.</t>
  </si>
  <si>
    <t xml:space="preserve">Boletín cuatrimestral (impreso y digital) para informar sobre la situación de seguridad vial y movilidad de la República Dominicana, incluyendo los avances en materia del PENSV.
</t>
  </si>
  <si>
    <t>Publicación y difusión del boletín.</t>
  </si>
  <si>
    <t xml:space="preserve">Boletín elaborado. </t>
  </si>
  <si>
    <t xml:space="preserve">Boletines elaborados y publicaciones
</t>
  </si>
  <si>
    <t>Informe anual de resultados de los indicadores de desempeño del PENSV</t>
  </si>
  <si>
    <t>Publicación y difusión del boletín</t>
  </si>
  <si>
    <t xml:space="preserve">Informe elaborado </t>
  </si>
  <si>
    <t xml:space="preserve">Informes, publicaciones y registro de ruedas prensa
</t>
  </si>
  <si>
    <t xml:space="preserve">Investigaciones especiales de seguridad vial y movilidad
</t>
  </si>
  <si>
    <t>Elaboración de un plan para investigaciones especializadas en seguridad vial y movilidad.</t>
  </si>
  <si>
    <t xml:space="preserve">Plan elaborado </t>
  </si>
  <si>
    <t>Estudios, publicaciones, levantamientos de información, encuestas, fotos y vídeos</t>
  </si>
  <si>
    <t>1.8.6) Mejora en la calidad de la data y coordinación de acciones interinstitucionales a través de la unificación de las informaciones relativas a la movilidad desde el Observatorio Nacional como ente central nacional para informaciones relativas al sector  de la Movilidad</t>
  </si>
  <si>
    <t xml:space="preserve">Socialización del plan. </t>
  </si>
  <si>
    <t>Socialización realizada.</t>
  </si>
  <si>
    <t>Incrementar las capacidades de recolección, procesamiento y análisis de datos (Proyecto COSEVI-INTRANT)</t>
  </si>
  <si>
    <t>Levantar diagnóstico y línea base de las capacidades para la recolección, procesamiento y análisis de datos del observatorio.</t>
  </si>
  <si>
    <t>Levantamiento realizado.</t>
  </si>
  <si>
    <t>Definir las colecciones de datos que va a desarrollar el observatorio.</t>
  </si>
  <si>
    <t>Group de variables para la colección  de datos definido.</t>
  </si>
  <si>
    <t>Definir el procesamiento, análisis e informes de datos del observatorio.</t>
  </si>
  <si>
    <t xml:space="preserve">Proceso definido. </t>
  </si>
  <si>
    <t xml:space="preserve"> ENEVIAL</t>
  </si>
  <si>
    <t>1 ) Continuar el  proceso de mejora del  área  de educacion  víal a nivel de la  Republica Dominicana  para el  30  de  Diciembre del 2019</t>
  </si>
  <si>
    <t>Impartir  charlas  y  talleres de Seguridad Vial y  la  Ley 63-17 en  diferentes ayuntamientos  a  nivel  nacional.</t>
  </si>
  <si>
    <t>Cantidad de ayuntamientos  con charlas  impartidas</t>
  </si>
  <si>
    <t xml:space="preserve">50             Ayuntamiento </t>
  </si>
  <si>
    <t>Listado  de Participantes, Fotos y  Formularios  de Solicitud</t>
  </si>
  <si>
    <t xml:space="preserve">Charlas  y  talleres  de  Seguridad Vial  </t>
  </si>
  <si>
    <t xml:space="preserve">Concienciar  sobre Seguridad Vial </t>
  </si>
  <si>
    <t xml:space="preserve"> Fortalecer   la  Educacion  Vial de la ciudadania  en  respecto   a la  ley  de  Transito </t>
  </si>
  <si>
    <t xml:space="preserve">Impartir  Charlas   de  Seguridad Vial  y  Talleres  de la  Ley 63-17,  a  los  23  Ministerios dl  pais. </t>
  </si>
  <si>
    <t>Cantidad de Ministerios con Charlas   y  Talleres  Impartidas</t>
  </si>
  <si>
    <t xml:space="preserve">23   Ministerios </t>
  </si>
  <si>
    <t xml:space="preserve">Impartir  Charlas  y  talleres  de  Seguridad Vial a  Empresas Privadas. </t>
  </si>
  <si>
    <t>Cantidad de  Empresas con charlas  y  talleres Impartidos</t>
  </si>
  <si>
    <t xml:space="preserve">Impartir de  charlas  de Seguridad Vial,  a  nivel  Inicial,  Basica y Media  en  diferentes  Centros  Educativos  de Algunos  Distritos de  Sto. Dgo. </t>
  </si>
  <si>
    <t xml:space="preserve">Cantidad  de  Cenrtros  Educativos  del  Distrito Nacional con  la  Charlas  Impartidas </t>
  </si>
  <si>
    <t>Colegios  Prvados 10                Escuelas  Publicas 10</t>
  </si>
  <si>
    <t xml:space="preserve">Impartir  en  coordinacion  con  las  Universidades Charlas  y  Talleres  a  los  Estudiantes  de  dichos  Centros. </t>
  </si>
  <si>
    <t>Cantidad de Universidades  Impactadas</t>
  </si>
  <si>
    <t xml:space="preserve">5  Universidades </t>
  </si>
  <si>
    <t xml:space="preserve">Involucrar a  los  futuros  profesionales en la  solucion  de la  problematica  v  Víal </t>
  </si>
  <si>
    <t>2)  Implementar  programas  de  capacitación  para fortalecer  la  competencia  formativas  del  Personal  Academico  Y Administrativo   de  ENEVIAL</t>
  </si>
  <si>
    <t xml:space="preserve">Gestionar con  entidades  competentes  el   desarrollo de un  programa  de   certificacion y  acreditacion   en  materia  de Seguridad Vial  para los  Facilitadores. </t>
  </si>
  <si>
    <t xml:space="preserve">Certificaciones  Obtenidas </t>
  </si>
  <si>
    <t>03  Capacitación  por  Facilitador</t>
  </si>
  <si>
    <t xml:space="preserve">Certificados </t>
  </si>
  <si>
    <t xml:space="preserve">Capacitación </t>
  </si>
  <si>
    <t xml:space="preserve">Fortalecer las  competencias formativas de los  facilitadores. </t>
  </si>
  <si>
    <t xml:space="preserve">Gestionar  capacitaciones  para el  personal  administrativos.  </t>
  </si>
  <si>
    <t xml:space="preserve">Certificaciones  Obtenidos </t>
  </si>
  <si>
    <t xml:space="preserve">02  Capacitaciones   por  empleado </t>
  </si>
  <si>
    <t>Fortalecer las  competencias formativas emplleados para un buen desempeño.</t>
  </si>
  <si>
    <t xml:space="preserve">3) Impactar Infractores de la Ley 63-17 reorientarlos e informarlos </t>
  </si>
  <si>
    <t>Recepcion de documentos y registros de participantes</t>
  </si>
  <si>
    <t xml:space="preserve">Departamento de Educacion Vial Direccion de </t>
  </si>
  <si>
    <t>Cantidad de registros</t>
  </si>
  <si>
    <t>160 registros</t>
  </si>
  <si>
    <t>Registro de participantes infractores</t>
  </si>
  <si>
    <t xml:space="preserve">Charlas </t>
  </si>
  <si>
    <t xml:space="preserve">Concienciar  sobre respeto  a  las  normas de transito.  </t>
  </si>
  <si>
    <t xml:space="preserve"> Fortalecer   la  Educacion  Vial de la ciudadania sobre  respecto   a la  ley  de  Transito </t>
  </si>
  <si>
    <t>Imparticion de charlas</t>
  </si>
  <si>
    <t>Departamento de Educacion Vial</t>
  </si>
  <si>
    <t>Cantidad de contribuyentes reorientados e informados sobre la Ley 63-17</t>
  </si>
  <si>
    <t>Fotos, videos,  registros de participantes</t>
  </si>
  <si>
    <t>Elaboracion y entrega de certificaciones de participacion en charla</t>
  </si>
  <si>
    <t>Cantidad de Certificaciones de participacion</t>
  </si>
  <si>
    <t>10,000 Infractores de las normas  de  Transito</t>
  </si>
  <si>
    <t>Copias de certificaciones, fotos</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</si>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</sst>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quot;RD$&quot;* #,##0.00_);_(&quot;RD$&quot;* \(#,##0.00\);_(&quot;RD$&quot;* &quot;-&quot;??_);_(@_)"/>
    <numFmt numFmtId="166" formatCode="###,###,###"/>
  </numFmts>
  <fonts count="21" x14ac:knownFonts="1">
    <font>
      <sz val="10"/>
      <name val="Arial"/>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Arial"/>
      <family val="2"/>
    </font>
    <font>
      <b/>
      <sz val="11"/>
      <name val="Arial"/>
      <family val="2"/>
    </font>
    <font>
      <b/>
      <sz val="11"/>
      <name val="Calibri"/>
      <family val="2"/>
      <scheme val="minor"/>
    </font>
    <font>
      <sz val="11"/>
      <name val="Calibri"/>
      <family val="2"/>
      <scheme val="minor"/>
    </font>
    <font>
      <sz val="11"/>
      <color theme="1"/>
      <name val="Arial"/>
      <family val="2"/>
    </font>
    <font>
      <sz val="10"/>
      <name val="Calibri"/>
      <family val="2"/>
      <scheme val="minor"/>
    </font>
    <font>
      <u/>
      <sz val="11"/>
      <name val="Calibri"/>
      <family val="2"/>
      <scheme val="minor"/>
    </font>
    <font>
      <b/>
      <u/>
      <sz val="11"/>
      <name val="Calibri"/>
      <family val="2"/>
      <scheme val="minor"/>
    </font>
    <font>
      <b/>
      <sz val="20"/>
      <name val="Arial"/>
      <family val="2"/>
    </font>
    <font>
      <sz val="20"/>
      <name val="Arial"/>
      <family val="2"/>
    </font>
    <font>
      <b/>
      <sz val="11"/>
      <color rgb="FF000000"/>
      <name val="Calibri"/>
      <family val="2"/>
      <scheme val="minor"/>
    </font>
    <font>
      <b/>
      <sz val="9"/>
      <color indexed="81"/>
      <name val="Tahoma"/>
      <family val="2"/>
    </font>
    <font>
      <sz val="9"/>
      <color indexed="81"/>
      <name val="Tahoma"/>
      <family val="2"/>
    </font>
    <font>
      <b/>
      <sz val="11"/>
      <name val="Calibri"/>
      <family val="2"/>
    </font>
    <font>
      <sz val="11"/>
      <name val="Calibri"/>
      <family val="2"/>
    </font>
    <font>
      <sz val="11"/>
      <color theme="1"/>
      <name val="Calibri"/>
      <family val="2"/>
    </font>
  </fonts>
  <fills count="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FF"/>
        <bgColor rgb="FFFFFFFF"/>
      </patternFill>
    </fill>
    <fill>
      <patternFill patternType="solid">
        <fgColor rgb="FF548DD4"/>
        <bgColor rgb="FF548DD4"/>
      </patternFill>
    </fill>
    <fill>
      <patternFill patternType="solid">
        <fgColor rgb="FF0066CC"/>
        <bgColor rgb="FF000000"/>
      </patternFill>
    </fill>
    <fill>
      <patternFill patternType="solid">
        <fgColor rgb="FFFFFFFF"/>
        <bgColor rgb="FF000000"/>
      </patternFill>
    </fill>
    <fill>
      <patternFill patternType="solid">
        <fgColor theme="6" tint="0.79998168889431442"/>
        <bgColor indexed="64"/>
      </patternFill>
    </fill>
  </fills>
  <borders count="98">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auto="1"/>
      </bottom>
      <diagonal/>
    </border>
    <border>
      <left style="medium">
        <color auto="1"/>
      </left>
      <right style="thin">
        <color auto="1"/>
      </right>
      <top style="medium">
        <color auto="1"/>
      </top>
      <bottom/>
      <diagonal/>
    </border>
    <border>
      <left style="thin">
        <color indexed="64"/>
      </left>
      <right style="thin">
        <color indexed="64"/>
      </right>
      <top style="medium">
        <color indexed="64"/>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medium">
        <color rgb="FF000000"/>
      </top>
      <bottom style="medium">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medium">
        <color indexed="64"/>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indexed="64"/>
      </left>
      <right style="thin">
        <color rgb="FF000000"/>
      </right>
      <top style="medium">
        <color indexed="64"/>
      </top>
      <bottom/>
      <diagonal/>
    </border>
    <border>
      <left style="thin">
        <color rgb="FF000000"/>
      </left>
      <right style="thin">
        <color indexed="64"/>
      </right>
      <top style="medium">
        <color indexed="64"/>
      </top>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medium">
        <color indexed="64"/>
      </bottom>
      <diagonal/>
    </border>
    <border>
      <left style="thin">
        <color rgb="FF000000"/>
      </left>
      <right style="thin">
        <color indexed="64"/>
      </right>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thin">
        <color indexed="64"/>
      </top>
      <bottom style="thin">
        <color indexed="64"/>
      </bottom>
      <diagonal/>
    </border>
    <border>
      <left/>
      <right style="thin">
        <color auto="1"/>
      </right>
      <top/>
      <bottom style="thin">
        <color auto="1"/>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auto="1"/>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2">
    <xf numFmtId="0" fontId="0" fillId="0" borderId="0"/>
    <xf numFmtId="43"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cellStyleXfs>
  <cellXfs count="813">
    <xf numFmtId="0" fontId="0" fillId="0" borderId="0" xfId="0"/>
    <xf numFmtId="0" fontId="5" fillId="2" borderId="0" xfId="4" applyFont="1" applyFill="1" applyAlignment="1">
      <alignment horizontal="center" vertical="center" wrapText="1"/>
    </xf>
    <xf numFmtId="164" fontId="4" fillId="2" borderId="0" xfId="4" applyNumberFormat="1" applyFont="1" applyFill="1" applyAlignment="1">
      <alignment horizontal="center" vertical="center" wrapText="1"/>
    </xf>
    <xf numFmtId="0" fontId="5" fillId="0" borderId="0" xfId="4" applyFont="1" applyAlignment="1">
      <alignment horizontal="center" vertical="center" wrapText="1"/>
    </xf>
    <xf numFmtId="0" fontId="7" fillId="2" borderId="0" xfId="4" applyFont="1" applyFill="1" applyAlignment="1">
      <alignment horizontal="right" vertical="center" wrapText="1"/>
    </xf>
    <xf numFmtId="0" fontId="7" fillId="2" borderId="0" xfId="4" applyFont="1" applyFill="1" applyAlignment="1">
      <alignment horizontal="right" vertical="center" wrapText="1"/>
    </xf>
    <xf numFmtId="0" fontId="6" fillId="2" borderId="0" xfId="4" applyFont="1" applyFill="1" applyAlignment="1">
      <alignment horizontal="center" vertical="center" wrapText="1"/>
    </xf>
    <xf numFmtId="0" fontId="4" fillId="2" borderId="0" xfId="4" applyFont="1" applyFill="1" applyAlignment="1">
      <alignment horizontal="center" vertical="center" wrapText="1"/>
    </xf>
    <xf numFmtId="0" fontId="7" fillId="2" borderId="0" xfId="4" applyFont="1" applyFill="1" applyBorder="1" applyAlignment="1">
      <alignment horizontal="right" vertical="center" wrapText="1"/>
    </xf>
    <xf numFmtId="0" fontId="6" fillId="2" borderId="1" xfId="4" applyFont="1" applyFill="1" applyBorder="1" applyAlignment="1">
      <alignment vertical="center" wrapText="1"/>
    </xf>
    <xf numFmtId="0" fontId="6" fillId="2" borderId="1" xfId="4" applyFont="1" applyFill="1" applyBorder="1" applyAlignment="1">
      <alignment horizontal="center" vertical="center" wrapText="1"/>
    </xf>
    <xf numFmtId="0" fontId="7" fillId="3" borderId="4" xfId="4" applyFont="1" applyFill="1" applyBorder="1" applyAlignment="1">
      <alignment horizontal="center" vertical="center" wrapText="1"/>
    </xf>
    <xf numFmtId="0" fontId="7" fillId="3" borderId="5" xfId="4" applyFont="1" applyFill="1" applyBorder="1" applyAlignment="1">
      <alignment horizontal="center" vertical="center" wrapText="1"/>
    </xf>
    <xf numFmtId="0" fontId="7" fillId="3" borderId="6" xfId="4" applyFont="1" applyFill="1" applyBorder="1" applyAlignment="1">
      <alignment horizontal="center" vertical="center" wrapText="1"/>
    </xf>
    <xf numFmtId="0" fontId="7" fillId="3" borderId="7" xfId="4" applyFont="1" applyFill="1" applyBorder="1" applyAlignment="1">
      <alignment horizontal="center" vertical="center" wrapText="1"/>
    </xf>
    <xf numFmtId="0" fontId="7" fillId="3" borderId="8" xfId="4" applyFont="1" applyFill="1" applyBorder="1" applyAlignment="1">
      <alignment horizontal="center" vertical="center" wrapText="1"/>
    </xf>
    <xf numFmtId="0" fontId="7" fillId="3" borderId="9" xfId="4" applyFont="1" applyFill="1" applyBorder="1" applyAlignment="1">
      <alignment horizontal="center" vertical="center" wrapText="1"/>
    </xf>
    <xf numFmtId="0" fontId="7" fillId="3" borderId="10" xfId="4" applyFont="1" applyFill="1" applyBorder="1" applyAlignment="1">
      <alignment horizontal="center" vertical="center" wrapText="1"/>
    </xf>
    <xf numFmtId="0" fontId="6" fillId="0" borderId="0" xfId="4" applyFont="1" applyAlignment="1">
      <alignment horizontal="center" vertical="center" wrapText="1"/>
    </xf>
    <xf numFmtId="0" fontId="7" fillId="3" borderId="12" xfId="4" applyFont="1" applyFill="1" applyBorder="1" applyAlignment="1">
      <alignment horizontal="center" vertical="center" wrapText="1"/>
    </xf>
    <xf numFmtId="0" fontId="7" fillId="3" borderId="13" xfId="4" applyFont="1" applyFill="1" applyBorder="1" applyAlignment="1">
      <alignment horizontal="center" vertical="center" wrapText="1"/>
    </xf>
    <xf numFmtId="0" fontId="7" fillId="3" borderId="14" xfId="4" applyFont="1" applyFill="1" applyBorder="1" applyAlignment="1">
      <alignment horizontal="center" vertical="center" wrapText="1"/>
    </xf>
    <xf numFmtId="0" fontId="7" fillId="3" borderId="15" xfId="4" applyFont="1" applyFill="1" applyBorder="1" applyAlignment="1">
      <alignment horizontal="center" vertical="center" wrapText="1"/>
    </xf>
    <xf numFmtId="0" fontId="7" fillId="3" borderId="16" xfId="4" applyFont="1" applyFill="1" applyBorder="1" applyAlignment="1">
      <alignment horizontal="center" vertical="center" wrapText="1"/>
    </xf>
    <xf numFmtId="0" fontId="7" fillId="3" borderId="17" xfId="4" applyFont="1" applyFill="1" applyBorder="1" applyAlignment="1">
      <alignment horizontal="center" vertical="center" wrapText="1"/>
    </xf>
    <xf numFmtId="0" fontId="6" fillId="0" borderId="18" xfId="5" applyFont="1" applyFill="1" applyBorder="1" applyAlignment="1">
      <alignment horizontal="left" vertical="center" wrapText="1"/>
    </xf>
    <xf numFmtId="0" fontId="5" fillId="0" borderId="11"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3" fontId="5" fillId="0" borderId="9" xfId="5" applyNumberFormat="1" applyFont="1" applyFill="1" applyBorder="1" applyAlignment="1">
      <alignment horizontal="center" vertical="center" wrapText="1"/>
    </xf>
    <xf numFmtId="0" fontId="1" fillId="0" borderId="11" xfId="6" applyNumberFormat="1" applyFont="1" applyFill="1" applyBorder="1" applyAlignment="1">
      <alignment horizontal="center" vertical="center" wrapText="1"/>
    </xf>
    <xf numFmtId="0" fontId="8" fillId="0" borderId="11" xfId="5" applyFont="1" applyFill="1" applyBorder="1" applyAlignment="1">
      <alignment horizontal="center" vertical="center" wrapText="1"/>
    </xf>
    <xf numFmtId="0" fontId="5" fillId="0" borderId="5" xfId="5" applyFont="1" applyFill="1" applyBorder="1" applyAlignment="1">
      <alignment horizontal="center" vertical="center" wrapText="1"/>
    </xf>
    <xf numFmtId="0" fontId="6" fillId="0" borderId="20" xfId="5" applyFont="1" applyFill="1" applyBorder="1" applyAlignment="1">
      <alignment horizontal="left" vertical="center" wrapText="1"/>
    </xf>
    <xf numFmtId="0" fontId="5" fillId="0" borderId="21"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3" fontId="5" fillId="0" borderId="22" xfId="5" applyNumberFormat="1" applyFont="1" applyFill="1" applyBorder="1" applyAlignment="1">
      <alignment horizontal="center" vertical="center" wrapText="1"/>
    </xf>
    <xf numFmtId="0" fontId="1" fillId="0" borderId="21" xfId="6" applyNumberFormat="1" applyFont="1" applyFill="1" applyBorder="1" applyAlignment="1">
      <alignment horizontal="center" vertical="center" wrapText="1"/>
    </xf>
    <xf numFmtId="0" fontId="1" fillId="0" borderId="21" xfId="3" applyNumberFormat="1" applyFont="1" applyFill="1" applyBorder="1" applyAlignment="1">
      <alignment horizontal="center" vertical="center" wrapText="1"/>
    </xf>
    <xf numFmtId="0" fontId="8" fillId="0" borderId="21" xfId="5" applyFont="1" applyFill="1" applyBorder="1" applyAlignment="1">
      <alignment horizontal="center" vertical="center" wrapText="1"/>
    </xf>
    <xf numFmtId="0" fontId="5" fillId="0" borderId="13" xfId="5" applyFont="1" applyFill="1" applyBorder="1" applyAlignment="1">
      <alignment horizontal="center" vertical="center" wrapText="1"/>
    </xf>
    <xf numFmtId="3" fontId="5" fillId="0" borderId="21" xfId="5" applyNumberFormat="1" applyFont="1" applyFill="1" applyBorder="1" applyAlignment="1">
      <alignment horizontal="center" vertical="center" wrapText="1"/>
    </xf>
    <xf numFmtId="0" fontId="8" fillId="0" borderId="15" xfId="5" applyFont="1" applyFill="1" applyBorder="1" applyAlignment="1">
      <alignment horizontal="center" vertical="center" wrapText="1"/>
    </xf>
    <xf numFmtId="0" fontId="6" fillId="0" borderId="24" xfId="5"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center" vertical="center" wrapText="1"/>
    </xf>
    <xf numFmtId="0" fontId="5" fillId="0" borderId="25" xfId="0" applyFont="1" applyFill="1" applyBorder="1" applyAlignment="1">
      <alignment horizontal="center" vertical="center" wrapText="1"/>
    </xf>
    <xf numFmtId="3" fontId="5" fillId="0" borderId="25" xfId="5" applyNumberFormat="1" applyFont="1" applyFill="1" applyBorder="1" applyAlignment="1">
      <alignment horizontal="center" vertical="center" wrapText="1"/>
    </xf>
    <xf numFmtId="9" fontId="1" fillId="0" borderId="25" xfId="6" applyNumberFormat="1" applyFont="1" applyFill="1" applyBorder="1" applyAlignment="1">
      <alignment horizontal="center" vertical="center" wrapText="1"/>
    </xf>
    <xf numFmtId="0" fontId="1" fillId="0" borderId="25" xfId="3" applyNumberFormat="1" applyFont="1" applyFill="1" applyBorder="1" applyAlignment="1">
      <alignment horizontal="center" vertical="center" wrapText="1"/>
    </xf>
    <xf numFmtId="0" fontId="8" fillId="0" borderId="26" xfId="5" applyFont="1" applyFill="1" applyBorder="1" applyAlignment="1">
      <alignment horizontal="center" vertical="center" wrapText="1"/>
    </xf>
    <xf numFmtId="0" fontId="5" fillId="0" borderId="26" xfId="5" applyFont="1" applyFill="1" applyBorder="1" applyAlignment="1">
      <alignment horizontal="center" vertical="center" wrapText="1"/>
    </xf>
    <xf numFmtId="0" fontId="6" fillId="0" borderId="18" xfId="0" applyFont="1" applyFill="1" applyBorder="1" applyAlignment="1">
      <alignment horizontal="left" vertical="center" wrapText="1"/>
    </xf>
    <xf numFmtId="0" fontId="5" fillId="0" borderId="9" xfId="5" applyNumberFormat="1" applyFont="1" applyFill="1" applyBorder="1" applyAlignment="1">
      <alignment horizontal="center" vertical="center" wrapText="1"/>
    </xf>
    <xf numFmtId="9" fontId="1" fillId="0" borderId="11" xfId="6" applyNumberFormat="1" applyFont="1" applyFill="1" applyBorder="1" applyAlignment="1">
      <alignment horizontal="center" vertical="center" wrapText="1"/>
    </xf>
    <xf numFmtId="0" fontId="6" fillId="0" borderId="20" xfId="0" applyFont="1" applyFill="1" applyBorder="1" applyAlignment="1">
      <alignment horizontal="left" vertical="center" wrapText="1"/>
    </xf>
    <xf numFmtId="3" fontId="5" fillId="0" borderId="27" xfId="5" applyNumberFormat="1" applyFont="1" applyFill="1" applyBorder="1" applyAlignment="1">
      <alignment horizontal="center" vertical="center" wrapText="1"/>
    </xf>
    <xf numFmtId="3" fontId="1" fillId="0" borderId="21" xfId="6" applyNumberFormat="1" applyFont="1" applyFill="1" applyBorder="1" applyAlignment="1">
      <alignment horizontal="center" vertical="center" wrapText="1"/>
    </xf>
    <xf numFmtId="0" fontId="6" fillId="0" borderId="14" xfId="0" applyFont="1" applyFill="1" applyBorder="1" applyAlignment="1">
      <alignment horizontal="left" vertical="center" wrapText="1"/>
    </xf>
    <xf numFmtId="0" fontId="5" fillId="0" borderId="0" xfId="4" applyFont="1" applyBorder="1" applyAlignment="1">
      <alignment horizontal="center" vertical="center" wrapText="1"/>
    </xf>
    <xf numFmtId="0" fontId="5" fillId="0" borderId="15" xfId="0" applyFont="1" applyFill="1" applyBorder="1" applyAlignment="1">
      <alignment horizontal="center" vertical="center" wrapText="1"/>
    </xf>
    <xf numFmtId="3" fontId="5" fillId="0" borderId="28" xfId="5" applyNumberFormat="1" applyFont="1" applyFill="1" applyBorder="1" applyAlignment="1">
      <alignment horizontal="center" vertical="center" wrapText="1"/>
    </xf>
    <xf numFmtId="3" fontId="1" fillId="0" borderId="15" xfId="6"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11" xfId="3" applyNumberFormat="1" applyFont="1" applyFill="1" applyBorder="1" applyAlignment="1">
      <alignment horizontal="center" vertical="center" wrapText="1"/>
    </xf>
    <xf numFmtId="0" fontId="5" fillId="0" borderId="11" xfId="7"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27" xfId="5" applyNumberFormat="1" applyFont="1" applyFill="1" applyBorder="1" applyAlignment="1">
      <alignment horizontal="center" vertical="center" wrapText="1"/>
    </xf>
    <xf numFmtId="9" fontId="1" fillId="0" borderId="21" xfId="6" applyNumberFormat="1" applyFont="1" applyFill="1" applyBorder="1" applyAlignment="1">
      <alignment horizontal="center" vertical="center" wrapText="1"/>
    </xf>
    <xf numFmtId="0" fontId="5" fillId="0" borderId="21" xfId="7" applyFont="1" applyFill="1" applyBorder="1" applyAlignment="1">
      <alignment horizontal="center" vertical="center" wrapText="1"/>
    </xf>
    <xf numFmtId="0" fontId="6" fillId="0" borderId="31" xfId="0" applyFont="1" applyFill="1" applyBorder="1" applyAlignment="1">
      <alignment horizontal="center" vertical="center" wrapText="1"/>
    </xf>
    <xf numFmtId="0" fontId="5" fillId="0" borderId="25" xfId="4" applyFont="1" applyBorder="1" applyAlignment="1">
      <alignment horizontal="left" vertical="center" wrapText="1"/>
    </xf>
    <xf numFmtId="0" fontId="5" fillId="0" borderId="26" xfId="0" applyFont="1" applyFill="1" applyBorder="1" applyAlignment="1">
      <alignment horizontal="center" vertical="center" wrapText="1"/>
    </xf>
    <xf numFmtId="0" fontId="5" fillId="0" borderId="32" xfId="5" applyNumberFormat="1" applyFont="1" applyFill="1" applyBorder="1" applyAlignment="1">
      <alignment horizontal="center" vertical="center" wrapText="1"/>
    </xf>
    <xf numFmtId="0" fontId="1" fillId="0" borderId="25" xfId="6" applyNumberFormat="1" applyFont="1" applyFill="1" applyBorder="1" applyAlignment="1">
      <alignment horizontal="center" vertical="center" wrapText="1"/>
    </xf>
    <xf numFmtId="0" fontId="8" fillId="0" borderId="25" xfId="5" applyFont="1" applyFill="1" applyBorder="1" applyAlignment="1">
      <alignment horizontal="center" vertical="center" wrapText="1"/>
    </xf>
    <xf numFmtId="0" fontId="5" fillId="0" borderId="25" xfId="7" applyFont="1" applyFill="1" applyBorder="1" applyAlignment="1">
      <alignment horizontal="center" vertical="center" wrapText="1"/>
    </xf>
    <xf numFmtId="0" fontId="5" fillId="0" borderId="0" xfId="4" applyFont="1" applyFill="1" applyAlignment="1">
      <alignment horizontal="center" vertical="center" wrapText="1"/>
    </xf>
    <xf numFmtId="0" fontId="6" fillId="0" borderId="13" xfId="0" applyFont="1" applyFill="1" applyBorder="1" applyAlignment="1">
      <alignment horizontal="left" vertical="center" wrapText="1"/>
    </xf>
    <xf numFmtId="0" fontId="5" fillId="0" borderId="34" xfId="0" applyFont="1" applyFill="1" applyBorder="1" applyAlignment="1">
      <alignment vertical="center" wrapText="1"/>
    </xf>
    <xf numFmtId="0" fontId="5" fillId="0" borderId="34" xfId="0" applyFont="1" applyFill="1" applyBorder="1" applyAlignment="1">
      <alignment horizontal="center" vertical="center" wrapText="1"/>
    </xf>
    <xf numFmtId="0" fontId="5" fillId="0" borderId="22" xfId="5" applyNumberFormat="1" applyFont="1" applyFill="1" applyBorder="1" applyAlignment="1">
      <alignment horizontal="center" vertical="center" wrapText="1"/>
    </xf>
    <xf numFmtId="9" fontId="8" fillId="0" borderId="34" xfId="5" applyNumberFormat="1" applyFont="1" applyFill="1" applyBorder="1" applyAlignment="1">
      <alignment horizontal="center" vertical="center" wrapText="1"/>
    </xf>
    <xf numFmtId="0" fontId="5" fillId="0" borderId="13" xfId="7" applyFont="1" applyFill="1" applyBorder="1" applyAlignment="1">
      <alignment horizontal="center" vertical="center" wrapText="1"/>
    </xf>
    <xf numFmtId="0" fontId="8" fillId="0" borderId="34" xfId="5" applyFont="1" applyFill="1" applyBorder="1" applyAlignment="1">
      <alignment horizontal="center" vertical="center" wrapText="1"/>
    </xf>
    <xf numFmtId="0" fontId="5" fillId="0" borderId="21" xfId="4" applyFont="1" applyBorder="1" applyAlignment="1">
      <alignment horizontal="left" vertical="center" wrapText="1"/>
    </xf>
    <xf numFmtId="0" fontId="5" fillId="0" borderId="21" xfId="4" applyFont="1" applyBorder="1" applyAlignment="1">
      <alignment horizontal="center" vertical="center" wrapText="1"/>
    </xf>
    <xf numFmtId="0" fontId="5" fillId="0" borderId="15" xfId="4" applyFont="1" applyBorder="1" applyAlignment="1">
      <alignment horizontal="left" vertical="center" wrapText="1"/>
    </xf>
    <xf numFmtId="0" fontId="5" fillId="0" borderId="15" xfId="4" applyFont="1" applyBorder="1" applyAlignment="1">
      <alignment horizontal="center" vertical="center" wrapText="1"/>
    </xf>
    <xf numFmtId="0" fontId="5" fillId="0" borderId="28" xfId="5" applyNumberFormat="1" applyFont="1" applyFill="1" applyBorder="1" applyAlignment="1">
      <alignment horizontal="center" vertical="center" wrapText="1"/>
    </xf>
    <xf numFmtId="0" fontId="1" fillId="0" borderId="15" xfId="3" applyNumberFormat="1" applyFont="1" applyFill="1" applyBorder="1" applyAlignment="1">
      <alignment horizontal="center" vertical="center" wrapText="1"/>
    </xf>
    <xf numFmtId="0" fontId="8" fillId="0" borderId="13" xfId="5" applyFont="1" applyFill="1" applyBorder="1" applyAlignment="1">
      <alignment horizontal="center" vertical="center" wrapText="1"/>
    </xf>
    <xf numFmtId="0" fontId="5" fillId="0" borderId="26" xfId="7" applyFont="1" applyFill="1" applyBorder="1" applyAlignment="1">
      <alignment horizontal="center" vertical="center" wrapText="1"/>
    </xf>
    <xf numFmtId="0" fontId="6" fillId="0" borderId="18" xfId="7" applyFont="1" applyFill="1" applyBorder="1" applyAlignment="1">
      <alignment horizontal="left" vertical="center" wrapText="1"/>
    </xf>
    <xf numFmtId="0" fontId="5" fillId="0" borderId="11" xfId="4" applyFont="1" applyBorder="1" applyAlignment="1">
      <alignment horizontal="left" vertical="center" wrapText="1"/>
    </xf>
    <xf numFmtId="0" fontId="5" fillId="0" borderId="11" xfId="4" applyFont="1" applyBorder="1" applyAlignment="1">
      <alignment horizontal="center" vertical="center" wrapText="1"/>
    </xf>
    <xf numFmtId="10" fontId="1" fillId="0" borderId="11" xfId="6" applyNumberFormat="1" applyFont="1" applyFill="1" applyBorder="1" applyAlignment="1">
      <alignment horizontal="center" vertical="center" wrapText="1"/>
    </xf>
    <xf numFmtId="0" fontId="5" fillId="0" borderId="11" xfId="7" applyFont="1" applyFill="1" applyBorder="1" applyAlignment="1">
      <alignment horizontal="center" vertical="center" wrapText="1"/>
    </xf>
    <xf numFmtId="0" fontId="6" fillId="0" borderId="24" xfId="7" applyFont="1" applyFill="1" applyBorder="1" applyAlignment="1">
      <alignment horizontal="left" vertical="center" wrapText="1"/>
    </xf>
    <xf numFmtId="0" fontId="5" fillId="0" borderId="25" xfId="4" applyFont="1" applyBorder="1" applyAlignment="1">
      <alignment horizontal="center" vertical="center" wrapText="1"/>
    </xf>
    <xf numFmtId="0" fontId="5" fillId="0" borderId="25" xfId="7" applyFont="1" applyFill="1" applyBorder="1" applyAlignment="1">
      <alignment horizontal="center" vertical="center" wrapText="1"/>
    </xf>
    <xf numFmtId="0" fontId="7" fillId="0" borderId="18" xfId="7" applyFont="1" applyFill="1" applyBorder="1" applyAlignment="1">
      <alignment horizontal="center" vertical="center" wrapText="1"/>
    </xf>
    <xf numFmtId="0" fontId="8" fillId="0" borderId="11" xfId="5" applyFont="1" applyFill="1" applyBorder="1" applyAlignment="1">
      <alignment horizontal="left" vertical="center" wrapText="1"/>
    </xf>
    <xf numFmtId="0" fontId="8" fillId="0" borderId="11" xfId="5" applyFont="1" applyFill="1" applyBorder="1" applyAlignment="1">
      <alignment horizontal="center" vertical="center" wrapText="1"/>
    </xf>
    <xf numFmtId="0" fontId="8" fillId="0" borderId="11" xfId="5" applyNumberFormat="1" applyFont="1" applyFill="1" applyBorder="1" applyAlignment="1">
      <alignment horizontal="center" vertical="center" wrapText="1"/>
    </xf>
    <xf numFmtId="0" fontId="7" fillId="0" borderId="24" xfId="7" applyFont="1" applyFill="1" applyBorder="1" applyAlignment="1">
      <alignment horizontal="center" vertical="center" wrapText="1"/>
    </xf>
    <xf numFmtId="0" fontId="8" fillId="0" borderId="25" xfId="5" applyFont="1" applyFill="1" applyBorder="1" applyAlignment="1">
      <alignment horizontal="center" vertical="center" wrapText="1"/>
    </xf>
    <xf numFmtId="0" fontId="8" fillId="0" borderId="25" xfId="5" applyNumberFormat="1" applyFont="1" applyFill="1" applyBorder="1" applyAlignment="1">
      <alignment horizontal="center" vertical="center" wrapText="1"/>
    </xf>
    <xf numFmtId="0" fontId="7" fillId="3" borderId="18" xfId="4" applyFont="1" applyFill="1" applyBorder="1" applyAlignment="1">
      <alignment horizontal="center" vertical="center" wrapText="1"/>
    </xf>
    <xf numFmtId="0" fontId="7" fillId="3" borderId="11" xfId="4" applyFont="1" applyFill="1" applyBorder="1" applyAlignment="1">
      <alignment horizontal="center" vertical="center" wrapText="1"/>
    </xf>
    <xf numFmtId="0" fontId="7" fillId="3" borderId="29" xfId="4" applyFont="1" applyFill="1" applyBorder="1" applyAlignment="1">
      <alignment horizontal="center" vertical="center" wrapText="1"/>
    </xf>
    <xf numFmtId="0" fontId="7" fillId="0" borderId="4" xfId="5" applyFont="1" applyFill="1" applyBorder="1" applyAlignment="1">
      <alignment horizontal="center" vertical="center" wrapText="1"/>
    </xf>
    <xf numFmtId="0" fontId="5" fillId="0" borderId="11" xfId="5" applyFont="1" applyFill="1" applyBorder="1" applyAlignment="1">
      <alignment horizontal="center" vertical="center" wrapText="1"/>
    </xf>
    <xf numFmtId="10" fontId="8" fillId="0" borderId="11" xfId="5" applyNumberFormat="1" applyFont="1" applyFill="1" applyBorder="1" applyAlignment="1">
      <alignment horizontal="center" vertical="center" wrapText="1"/>
    </xf>
    <xf numFmtId="9" fontId="1" fillId="0" borderId="11" xfId="3" applyFont="1" applyFill="1" applyBorder="1" applyAlignment="1">
      <alignment horizontal="center" vertical="center" wrapText="1"/>
    </xf>
    <xf numFmtId="0" fontId="5" fillId="0" borderId="10" xfId="5" applyFont="1" applyFill="1" applyBorder="1" applyAlignment="1">
      <alignment horizontal="center" vertical="center" wrapText="1"/>
    </xf>
    <xf numFmtId="0" fontId="6" fillId="0" borderId="5" xfId="4" applyFont="1" applyFill="1" applyBorder="1" applyAlignment="1">
      <alignment horizontal="center" vertical="center" wrapText="1"/>
    </xf>
    <xf numFmtId="0" fontId="8" fillId="0" borderId="5"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7" fillId="0" borderId="12" xfId="5" applyFont="1" applyFill="1" applyBorder="1" applyAlignment="1">
      <alignment horizontal="center" vertical="center" wrapText="1"/>
    </xf>
    <xf numFmtId="0" fontId="5" fillId="0" borderId="34" xfId="5" applyFont="1" applyFill="1" applyBorder="1" applyAlignment="1">
      <alignment vertical="center" wrapText="1"/>
    </xf>
    <xf numFmtId="0" fontId="5" fillId="0" borderId="21" xfId="5" applyFont="1" applyFill="1" applyBorder="1" applyAlignment="1">
      <alignment horizontal="center" vertical="center" wrapText="1"/>
    </xf>
    <xf numFmtId="10" fontId="8" fillId="0" borderId="21" xfId="5" applyNumberFormat="1" applyFont="1" applyFill="1" applyBorder="1" applyAlignment="1">
      <alignment horizontal="center" vertical="center" wrapText="1"/>
    </xf>
    <xf numFmtId="9" fontId="1" fillId="0" borderId="21" xfId="3" applyFont="1" applyFill="1" applyBorder="1" applyAlignment="1">
      <alignment horizontal="center" vertical="center" wrapText="1"/>
    </xf>
    <xf numFmtId="0" fontId="5" fillId="0" borderId="35" xfId="5" applyFont="1" applyFill="1" applyBorder="1" applyAlignment="1">
      <alignment horizontal="center" vertical="center" wrapText="1"/>
    </xf>
    <xf numFmtId="0" fontId="6" fillId="0" borderId="13" xfId="4" applyFont="1" applyFill="1" applyBorder="1" applyAlignment="1">
      <alignment horizontal="center" vertical="center" wrapText="1"/>
    </xf>
    <xf numFmtId="0" fontId="8" fillId="0" borderId="13" xfId="4" applyFont="1" applyFill="1" applyBorder="1" applyAlignment="1">
      <alignment horizontal="center" vertical="center" wrapText="1"/>
    </xf>
    <xf numFmtId="0" fontId="5" fillId="0" borderId="13" xfId="4" applyFont="1" applyFill="1" applyBorder="1" applyAlignment="1">
      <alignment horizontal="center" vertical="center" wrapText="1"/>
    </xf>
    <xf numFmtId="0" fontId="5" fillId="0" borderId="21" xfId="5" applyFont="1" applyFill="1" applyBorder="1" applyAlignment="1">
      <alignment vertical="center" wrapText="1"/>
    </xf>
    <xf numFmtId="0" fontId="9" fillId="0" borderId="21" xfId="5" applyFont="1" applyFill="1" applyBorder="1" applyAlignment="1">
      <alignment horizontal="center" vertical="center" wrapText="1"/>
    </xf>
    <xf numFmtId="9" fontId="9" fillId="0" borderId="20" xfId="3" applyFont="1" applyFill="1" applyBorder="1" applyAlignment="1">
      <alignment horizontal="center" vertical="center" wrapText="1"/>
    </xf>
    <xf numFmtId="0" fontId="5" fillId="0" borderId="15" xfId="5" applyFont="1" applyFill="1" applyBorder="1" applyAlignment="1">
      <alignment vertical="center" wrapText="1"/>
    </xf>
    <xf numFmtId="0" fontId="5" fillId="0" borderId="15" xfId="5" applyFont="1" applyFill="1" applyBorder="1" applyAlignment="1">
      <alignment horizontal="center" vertical="center" wrapText="1"/>
    </xf>
    <xf numFmtId="10" fontId="8" fillId="0" borderId="15" xfId="5" applyNumberFormat="1" applyFont="1" applyFill="1" applyBorder="1" applyAlignment="1">
      <alignment horizontal="center" vertical="center" wrapText="1"/>
    </xf>
    <xf numFmtId="9" fontId="1" fillId="0" borderId="15" xfId="3" applyFont="1" applyFill="1" applyBorder="1" applyAlignment="1">
      <alignment horizontal="center" vertical="center" wrapText="1"/>
    </xf>
    <xf numFmtId="0" fontId="5" fillId="0" borderId="36" xfId="5" applyFont="1" applyFill="1" applyBorder="1" applyAlignment="1">
      <alignment horizontal="center" vertical="center" wrapText="1"/>
    </xf>
    <xf numFmtId="0" fontId="5" fillId="0" borderId="11" xfId="5" applyFont="1" applyFill="1" applyBorder="1" applyAlignment="1">
      <alignment vertical="center" wrapText="1"/>
    </xf>
    <xf numFmtId="0" fontId="5" fillId="0" borderId="15" xfId="7" applyFont="1" applyFill="1" applyBorder="1" applyAlignment="1">
      <alignment horizontal="center" vertical="center" wrapText="1"/>
    </xf>
    <xf numFmtId="0" fontId="5" fillId="0" borderId="34" xfId="7" applyFont="1" applyFill="1" applyBorder="1" applyAlignment="1">
      <alignment horizontal="center" vertical="center" wrapText="1"/>
    </xf>
    <xf numFmtId="0" fontId="5" fillId="0" borderId="21" xfId="7" applyFont="1" applyFill="1" applyBorder="1" applyAlignment="1">
      <alignment horizontal="center" vertical="center" wrapText="1"/>
    </xf>
    <xf numFmtId="0" fontId="7" fillId="0" borderId="31" xfId="5" applyFont="1" applyFill="1" applyBorder="1" applyAlignment="1">
      <alignment horizontal="center" vertical="center" wrapText="1"/>
    </xf>
    <xf numFmtId="0" fontId="5" fillId="0" borderId="25" xfId="5" applyFont="1" applyFill="1" applyBorder="1" applyAlignment="1">
      <alignment vertical="center" wrapText="1"/>
    </xf>
    <xf numFmtId="0" fontId="5" fillId="0" borderId="25" xfId="5" applyFont="1" applyFill="1" applyBorder="1" applyAlignment="1">
      <alignment horizontal="center" vertical="center" wrapText="1"/>
    </xf>
    <xf numFmtId="10" fontId="8" fillId="0" borderId="25" xfId="5" applyNumberFormat="1" applyFont="1" applyFill="1" applyBorder="1" applyAlignment="1">
      <alignment horizontal="center" vertical="center" wrapText="1"/>
    </xf>
    <xf numFmtId="9" fontId="1" fillId="0" borderId="25" xfId="3" applyFont="1" applyFill="1" applyBorder="1" applyAlignment="1">
      <alignment horizontal="center" vertical="center" wrapText="1"/>
    </xf>
    <xf numFmtId="0" fontId="5" fillId="0" borderId="37" xfId="5" applyFont="1" applyFill="1" applyBorder="1" applyAlignment="1">
      <alignment horizontal="center" vertical="center" wrapText="1"/>
    </xf>
    <xf numFmtId="0" fontId="6" fillId="0" borderId="26" xfId="4" applyFont="1" applyFill="1" applyBorder="1" applyAlignment="1">
      <alignment horizontal="center" vertical="center" wrapText="1"/>
    </xf>
    <xf numFmtId="0" fontId="5" fillId="0" borderId="3" xfId="4" applyFont="1" applyBorder="1" applyAlignment="1">
      <alignment horizontal="center" vertical="center" wrapText="1"/>
    </xf>
    <xf numFmtId="0" fontId="8" fillId="0" borderId="11" xfId="7" applyFont="1" applyFill="1" applyBorder="1" applyAlignment="1">
      <alignment horizontal="center" vertical="center" wrapText="1"/>
    </xf>
    <xf numFmtId="0" fontId="10" fillId="0" borderId="11" xfId="7" applyFont="1" applyFill="1" applyBorder="1" applyAlignment="1">
      <alignment horizontal="center" vertical="center" wrapText="1"/>
    </xf>
    <xf numFmtId="0" fontId="8" fillId="0" borderId="25" xfId="5" applyFont="1" applyFill="1" applyBorder="1" applyAlignment="1">
      <alignment horizontal="left" vertical="center" wrapText="1"/>
    </xf>
    <xf numFmtId="0" fontId="8" fillId="0" borderId="25" xfId="4" applyFont="1" applyFill="1" applyBorder="1" applyAlignment="1">
      <alignment horizontal="center" vertical="center" wrapText="1"/>
    </xf>
    <xf numFmtId="0" fontId="8" fillId="0" borderId="25" xfId="7" applyFont="1" applyFill="1" applyBorder="1" applyAlignment="1">
      <alignment horizontal="center" vertical="center" wrapText="1"/>
    </xf>
    <xf numFmtId="0" fontId="10" fillId="0" borderId="25" xfId="7"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0" borderId="18" xfId="5" applyFont="1" applyFill="1" applyBorder="1" applyAlignment="1">
      <alignment horizontal="center" vertical="center" wrapText="1"/>
    </xf>
    <xf numFmtId="0" fontId="8" fillId="0" borderId="11" xfId="0" applyFont="1" applyFill="1" applyBorder="1" applyAlignment="1">
      <alignment vertical="center" wrapText="1"/>
    </xf>
    <xf numFmtId="0" fontId="8" fillId="0" borderId="11" xfId="0" applyFont="1" applyFill="1" applyBorder="1" applyAlignment="1">
      <alignment horizontal="center" vertical="center" wrapText="1"/>
    </xf>
    <xf numFmtId="3" fontId="8" fillId="0" borderId="11" xfId="5" applyNumberFormat="1" applyFont="1" applyFill="1" applyBorder="1" applyAlignment="1">
      <alignment horizontal="center" vertical="center" wrapText="1"/>
    </xf>
    <xf numFmtId="9" fontId="1" fillId="0" borderId="11" xfId="3" applyFont="1" applyFill="1" applyBorder="1" applyAlignment="1">
      <alignment horizontal="center" vertical="center"/>
    </xf>
    <xf numFmtId="0" fontId="7" fillId="0" borderId="20" xfId="5" applyFont="1" applyFill="1" applyBorder="1" applyAlignment="1">
      <alignment horizontal="center" vertical="center" wrapText="1"/>
    </xf>
    <xf numFmtId="0" fontId="8" fillId="0" borderId="21" xfId="0" applyFont="1" applyFill="1" applyBorder="1" applyAlignment="1">
      <alignment vertical="center" wrapText="1"/>
    </xf>
    <xf numFmtId="0" fontId="8" fillId="0" borderId="21" xfId="0" applyFont="1" applyFill="1" applyBorder="1" applyAlignment="1">
      <alignment horizontal="center" vertical="center" wrapText="1"/>
    </xf>
    <xf numFmtId="9" fontId="1" fillId="0" borderId="21" xfId="3" applyFont="1" applyFill="1" applyBorder="1" applyAlignment="1">
      <alignment horizontal="center" vertical="center"/>
    </xf>
    <xf numFmtId="3" fontId="8" fillId="0" borderId="21" xfId="5" applyNumberFormat="1" applyFont="1" applyFill="1" applyBorder="1" applyAlignment="1">
      <alignment horizontal="center" vertical="center" wrapText="1"/>
    </xf>
    <xf numFmtId="0" fontId="7" fillId="0" borderId="24" xfId="5" applyFont="1" applyFill="1" applyBorder="1" applyAlignment="1">
      <alignment horizontal="center" vertical="center" wrapText="1"/>
    </xf>
    <xf numFmtId="0" fontId="8" fillId="0" borderId="25" xfId="0" applyFont="1" applyFill="1" applyBorder="1" applyAlignment="1">
      <alignment vertical="center" wrapText="1"/>
    </xf>
    <xf numFmtId="0" fontId="8" fillId="0" borderId="25" xfId="0" applyFont="1" applyFill="1" applyBorder="1" applyAlignment="1">
      <alignment horizontal="center" vertical="center" wrapText="1"/>
    </xf>
    <xf numFmtId="3" fontId="8" fillId="0" borderId="25" xfId="5" applyNumberFormat="1" applyFont="1" applyFill="1" applyBorder="1" applyAlignment="1">
      <alignment horizontal="center" vertical="center" wrapText="1"/>
    </xf>
    <xf numFmtId="9" fontId="1" fillId="0" borderId="25" xfId="3" applyFont="1" applyFill="1" applyBorder="1" applyAlignment="1">
      <alignment horizontal="center" vertical="center"/>
    </xf>
    <xf numFmtId="0" fontId="8" fillId="0" borderId="26" xfId="4"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8" fillId="0" borderId="40" xfId="4" applyFont="1" applyFill="1" applyBorder="1" applyAlignment="1">
      <alignment horizontal="left" vertical="center" wrapText="1"/>
    </xf>
    <xf numFmtId="0" fontId="8" fillId="0" borderId="40" xfId="0" applyFont="1" applyFill="1" applyBorder="1" applyAlignment="1">
      <alignment horizontal="center" vertical="center" wrapText="1"/>
    </xf>
    <xf numFmtId="0" fontId="8" fillId="0" borderId="40" xfId="4" applyFont="1" applyFill="1" applyBorder="1" applyAlignment="1">
      <alignment horizontal="center" vertical="center" wrapText="1"/>
    </xf>
    <xf numFmtId="0" fontId="8" fillId="0" borderId="40" xfId="5" applyNumberFormat="1" applyFont="1" applyFill="1" applyBorder="1" applyAlignment="1">
      <alignment horizontal="center" vertical="center" wrapText="1"/>
    </xf>
    <xf numFmtId="9" fontId="1" fillId="0" borderId="40" xfId="3" applyFont="1" applyFill="1" applyBorder="1" applyAlignment="1">
      <alignment horizontal="center" vertical="center"/>
    </xf>
    <xf numFmtId="0" fontId="8" fillId="0" borderId="40" xfId="7" applyFont="1" applyFill="1" applyBorder="1" applyAlignment="1">
      <alignment vertical="center" wrapText="1"/>
    </xf>
    <xf numFmtId="0" fontId="7" fillId="0" borderId="31" xfId="0" applyFont="1" applyFill="1" applyBorder="1" applyAlignment="1">
      <alignment horizontal="center" vertical="center" wrapText="1"/>
    </xf>
    <xf numFmtId="0" fontId="8" fillId="0" borderId="26" xfId="4" applyFont="1" applyFill="1" applyBorder="1" applyAlignment="1">
      <alignment horizontal="left" vertical="center" wrapText="1"/>
    </xf>
    <xf numFmtId="0" fontId="8" fillId="0" borderId="26" xfId="0" applyFont="1" applyFill="1" applyBorder="1" applyAlignment="1">
      <alignment horizontal="center" vertical="center" wrapText="1"/>
    </xf>
    <xf numFmtId="0" fontId="8" fillId="0" borderId="26" xfId="4" applyFont="1" applyFill="1" applyBorder="1" applyAlignment="1">
      <alignment horizontal="center" vertical="center" wrapText="1"/>
    </xf>
    <xf numFmtId="0" fontId="8" fillId="0" borderId="26" xfId="5" applyNumberFormat="1" applyFont="1" applyFill="1" applyBorder="1" applyAlignment="1">
      <alignment horizontal="center" vertical="center" wrapText="1"/>
    </xf>
    <xf numFmtId="9" fontId="1" fillId="0" borderId="26" xfId="3" applyFont="1" applyFill="1" applyBorder="1" applyAlignment="1">
      <alignment horizontal="center" vertical="center"/>
    </xf>
    <xf numFmtId="0" fontId="8" fillId="0" borderId="13" xfId="7" applyFont="1" applyFill="1" applyBorder="1" applyAlignment="1">
      <alignment vertical="center" wrapText="1"/>
    </xf>
    <xf numFmtId="0" fontId="8" fillId="0" borderId="40" xfId="7" applyFont="1" applyFill="1" applyBorder="1" applyAlignment="1">
      <alignment horizontal="center" vertical="center" wrapText="1"/>
    </xf>
    <xf numFmtId="0" fontId="7" fillId="0" borderId="4" xfId="7" applyFont="1" applyFill="1" applyBorder="1" applyAlignment="1">
      <alignment horizontal="center" vertical="center" wrapText="1"/>
    </xf>
    <xf numFmtId="0" fontId="8" fillId="0" borderId="11" xfId="4" applyFont="1" applyFill="1" applyBorder="1" applyAlignment="1">
      <alignment horizontal="center" vertical="center" wrapText="1"/>
    </xf>
    <xf numFmtId="0" fontId="8" fillId="0" borderId="5" xfId="7" applyFont="1" applyFill="1" applyBorder="1" applyAlignment="1">
      <alignment horizontal="center" vertical="center" wrapText="1"/>
    </xf>
    <xf numFmtId="0" fontId="7" fillId="0" borderId="12" xfId="7" applyFont="1" applyFill="1" applyBorder="1" applyAlignment="1">
      <alignment horizontal="center" vertical="center" wrapText="1"/>
    </xf>
    <xf numFmtId="0" fontId="8" fillId="0" borderId="21" xfId="4" applyFont="1" applyFill="1" applyBorder="1" applyAlignment="1">
      <alignment horizontal="center" vertical="center" wrapText="1"/>
    </xf>
    <xf numFmtId="0" fontId="8" fillId="0" borderId="21" xfId="5" applyNumberFormat="1" applyFont="1" applyFill="1" applyBorder="1" applyAlignment="1">
      <alignment horizontal="center" vertical="center" wrapText="1"/>
    </xf>
    <xf numFmtId="0" fontId="8" fillId="0" borderId="13" xfId="7" applyFont="1" applyFill="1" applyBorder="1" applyAlignment="1">
      <alignment horizontal="center" vertical="center" wrapText="1"/>
    </xf>
    <xf numFmtId="0" fontId="7" fillId="0" borderId="31" xfId="7" applyFont="1" applyFill="1" applyBorder="1" applyAlignment="1">
      <alignment horizontal="center" vertical="center" wrapText="1"/>
    </xf>
    <xf numFmtId="0" fontId="8" fillId="0" borderId="25" xfId="4" applyFont="1" applyFill="1" applyBorder="1" applyAlignment="1">
      <alignment horizontal="left" vertical="center" wrapText="1"/>
    </xf>
    <xf numFmtId="0" fontId="8" fillId="0" borderId="26" xfId="7"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21" xfId="4"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34" xfId="7" applyFont="1" applyFill="1" applyBorder="1" applyAlignment="1">
      <alignment horizontal="center" vertical="center" wrapText="1"/>
    </xf>
    <xf numFmtId="0" fontId="8" fillId="0" borderId="15" xfId="7" applyFont="1" applyFill="1" applyBorder="1" applyAlignment="1">
      <alignment horizontal="center" vertical="center" wrapText="1"/>
    </xf>
    <xf numFmtId="0" fontId="8" fillId="0" borderId="25" xfId="0" applyFont="1" applyFill="1" applyBorder="1" applyAlignment="1">
      <alignment horizontal="left" vertical="center" wrapText="1"/>
    </xf>
    <xf numFmtId="0" fontId="7" fillId="0" borderId="42" xfId="7"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43" xfId="0" applyFont="1" applyFill="1" applyBorder="1" applyAlignment="1">
      <alignment vertical="center" wrapText="1"/>
    </xf>
    <xf numFmtId="0" fontId="7" fillId="0" borderId="44" xfId="7"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17" xfId="0" applyFont="1" applyFill="1" applyBorder="1" applyAlignment="1">
      <alignment vertical="center" wrapText="1"/>
    </xf>
    <xf numFmtId="0" fontId="7" fillId="0" borderId="45" xfId="7" applyFont="1" applyFill="1" applyBorder="1" applyAlignment="1">
      <alignment horizontal="center" vertical="center" wrapText="1"/>
    </xf>
    <xf numFmtId="0" fontId="8" fillId="0" borderId="24" xfId="0" applyFont="1" applyFill="1" applyBorder="1" applyAlignment="1">
      <alignment horizontal="left" vertical="center" wrapText="1"/>
    </xf>
    <xf numFmtId="0" fontId="8" fillId="0" borderId="46" xfId="0" applyFont="1" applyFill="1" applyBorder="1" applyAlignment="1">
      <alignment vertical="center" wrapText="1"/>
    </xf>
    <xf numFmtId="0" fontId="8" fillId="0" borderId="20" xfId="0" applyFont="1" applyFill="1" applyBorder="1" applyAlignment="1">
      <alignment vertical="center" wrapText="1"/>
    </xf>
    <xf numFmtId="0" fontId="8" fillId="0" borderId="24" xfId="0" applyFont="1" applyFill="1" applyBorder="1" applyAlignment="1">
      <alignment vertical="center" wrapText="1"/>
    </xf>
    <xf numFmtId="0" fontId="7" fillId="0" borderId="6" xfId="0" applyFont="1" applyFill="1" applyBorder="1" applyAlignment="1">
      <alignment horizontal="center" vertical="center" wrapText="1"/>
    </xf>
    <xf numFmtId="0" fontId="8" fillId="0" borderId="18" xfId="0" applyFont="1" applyFill="1" applyBorder="1" applyAlignment="1">
      <alignment vertical="center" wrapText="1"/>
    </xf>
    <xf numFmtId="0" fontId="7" fillId="0" borderId="47" xfId="0" applyFont="1" applyFill="1" applyBorder="1" applyAlignment="1">
      <alignment horizontal="center" vertical="center" wrapText="1"/>
    </xf>
    <xf numFmtId="9" fontId="5" fillId="0" borderId="21" xfId="4" applyNumberFormat="1" applyFont="1" applyBorder="1" applyAlignment="1">
      <alignment horizontal="center" vertical="center" wrapText="1"/>
    </xf>
    <xf numFmtId="0" fontId="7" fillId="0" borderId="48" xfId="0" applyFont="1" applyFill="1" applyBorder="1" applyAlignment="1">
      <alignment horizontal="center" vertical="center" wrapText="1"/>
    </xf>
    <xf numFmtId="9" fontId="5" fillId="0" borderId="25" xfId="4" applyNumberFormat="1" applyFont="1" applyBorder="1" applyAlignment="1">
      <alignment horizontal="center" vertical="center" wrapText="1"/>
    </xf>
    <xf numFmtId="0" fontId="7" fillId="0" borderId="49" xfId="0" applyFont="1" applyFill="1" applyBorder="1" applyAlignment="1">
      <alignment horizontal="center" vertical="center" wrapText="1"/>
    </xf>
    <xf numFmtId="0" fontId="8" fillId="0" borderId="39" xfId="0" applyFont="1" applyFill="1" applyBorder="1" applyAlignment="1">
      <alignment vertical="center" wrapText="1"/>
    </xf>
    <xf numFmtId="0" fontId="8" fillId="0" borderId="50" xfId="0" applyFont="1" applyFill="1" applyBorder="1" applyAlignment="1">
      <alignment vertical="center" wrapText="1"/>
    </xf>
    <xf numFmtId="49" fontId="8" fillId="0" borderId="40" xfId="0" applyNumberFormat="1" applyFont="1" applyFill="1" applyBorder="1" applyAlignment="1">
      <alignment horizontal="center" vertical="center" wrapText="1"/>
    </xf>
    <xf numFmtId="0" fontId="5" fillId="0" borderId="40" xfId="4" applyFont="1" applyBorder="1" applyAlignment="1">
      <alignment horizontal="center" vertical="center" wrapText="1"/>
    </xf>
    <xf numFmtId="9" fontId="5" fillId="0" borderId="40" xfId="4" applyNumberFormat="1" applyFont="1" applyBorder="1" applyAlignment="1">
      <alignment horizontal="center" vertical="center" wrapText="1"/>
    </xf>
    <xf numFmtId="0" fontId="8" fillId="0" borderId="40" xfId="0" applyFont="1" applyFill="1" applyBorder="1" applyAlignment="1">
      <alignment vertical="center" wrapText="1"/>
    </xf>
    <xf numFmtId="0" fontId="6" fillId="0" borderId="4" xfId="5" applyFont="1" applyFill="1" applyBorder="1" applyAlignment="1">
      <alignment horizontal="center" vertical="center" wrapText="1"/>
    </xf>
    <xf numFmtId="0" fontId="5" fillId="0" borderId="11" xfId="4" applyFont="1" applyFill="1" applyBorder="1" applyAlignment="1">
      <alignment horizontal="left" vertical="center" wrapText="1"/>
    </xf>
    <xf numFmtId="0" fontId="5" fillId="0" borderId="11" xfId="4" applyFont="1" applyFill="1" applyBorder="1" applyAlignment="1">
      <alignment horizontal="center" vertical="center" wrapText="1"/>
    </xf>
    <xf numFmtId="0" fontId="9" fillId="0" borderId="18" xfId="6" applyNumberFormat="1" applyFont="1" applyFill="1" applyBorder="1" applyAlignment="1">
      <alignment horizontal="center" vertical="center" wrapText="1"/>
    </xf>
    <xf numFmtId="0" fontId="9" fillId="0" borderId="11" xfId="6" applyNumberFormat="1" applyFont="1" applyFill="1" applyBorder="1" applyAlignment="1">
      <alignment horizontal="center" vertical="center" wrapText="1"/>
    </xf>
    <xf numFmtId="0" fontId="9" fillId="0" borderId="29" xfId="6"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8" fillId="0" borderId="11" xfId="4" applyFont="1" applyFill="1" applyBorder="1" applyAlignment="1">
      <alignment horizontal="center" vertical="center" wrapText="1"/>
    </xf>
    <xf numFmtId="0" fontId="6" fillId="0" borderId="31" xfId="5" applyFont="1" applyFill="1" applyBorder="1" applyAlignment="1">
      <alignment horizontal="center" vertical="center" wrapText="1"/>
    </xf>
    <xf numFmtId="0" fontId="5" fillId="0" borderId="25" xfId="0" applyFont="1" applyFill="1" applyBorder="1" applyAlignment="1">
      <alignment vertical="center" wrapText="1"/>
    </xf>
    <xf numFmtId="3" fontId="1" fillId="0" borderId="25" xfId="6" applyNumberFormat="1" applyFont="1" applyFill="1" applyBorder="1" applyAlignment="1">
      <alignment horizontal="center" vertical="center" wrapText="1"/>
    </xf>
    <xf numFmtId="0" fontId="1" fillId="0" borderId="25" xfId="2" applyNumberFormat="1" applyFont="1" applyFill="1" applyBorder="1" applyAlignment="1">
      <alignment horizontal="center" vertical="center" wrapText="1"/>
    </xf>
    <xf numFmtId="0" fontId="8" fillId="0" borderId="25" xfId="4"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5" fillId="0" borderId="21" xfId="0" applyFont="1" applyFill="1" applyBorder="1" applyAlignment="1">
      <alignment horizontal="left" vertical="center" wrapText="1"/>
    </xf>
    <xf numFmtId="3" fontId="9" fillId="0" borderId="20" xfId="6" applyNumberFormat="1" applyFont="1" applyFill="1" applyBorder="1" applyAlignment="1">
      <alignment horizontal="center" vertical="center" wrapText="1"/>
    </xf>
    <xf numFmtId="3" fontId="9" fillId="0" borderId="21" xfId="6" applyNumberFormat="1" applyFont="1" applyFill="1" applyBorder="1" applyAlignment="1">
      <alignment horizontal="center" vertical="center" wrapText="1"/>
    </xf>
    <xf numFmtId="3" fontId="9" fillId="0" borderId="30" xfId="6" applyNumberFormat="1" applyFont="1" applyFill="1" applyBorder="1" applyAlignment="1">
      <alignment horizontal="center" vertical="center" wrapText="1"/>
    </xf>
    <xf numFmtId="0" fontId="5" fillId="0" borderId="35" xfId="0" applyFont="1" applyFill="1" applyBorder="1" applyAlignment="1">
      <alignment horizontal="center" vertical="center" wrapText="1"/>
    </xf>
    <xf numFmtId="0" fontId="8" fillId="0" borderId="21" xfId="7" applyFont="1" applyFill="1" applyBorder="1" applyAlignment="1">
      <alignment horizontal="center" vertical="center" wrapText="1"/>
    </xf>
    <xf numFmtId="0" fontId="9" fillId="0" borderId="21" xfId="0" applyFont="1" applyFill="1" applyBorder="1" applyAlignment="1">
      <alignment vertical="center" wrapText="1"/>
    </xf>
    <xf numFmtId="0" fontId="9" fillId="0" borderId="34" xfId="0" applyFont="1" applyFill="1" applyBorder="1" applyAlignment="1">
      <alignment horizontal="center" vertical="center" wrapText="1"/>
    </xf>
    <xf numFmtId="0" fontId="9" fillId="0" borderId="21" xfId="0" applyFont="1" applyFill="1" applyBorder="1" applyAlignment="1">
      <alignment horizontal="center" vertical="center" wrapText="1"/>
    </xf>
    <xf numFmtId="3" fontId="9" fillId="0" borderId="27" xfId="5" applyNumberFormat="1" applyFont="1" applyFill="1" applyBorder="1" applyAlignment="1">
      <alignment horizontal="center" vertical="center" wrapText="1"/>
    </xf>
    <xf numFmtId="0" fontId="9" fillId="0" borderId="35" xfId="0" applyFont="1" applyFill="1" applyBorder="1" applyAlignment="1">
      <alignment horizontal="center" vertical="center" wrapText="1"/>
    </xf>
    <xf numFmtId="0" fontId="6" fillId="0" borderId="24" xfId="0" applyFont="1" applyFill="1" applyBorder="1" applyAlignment="1">
      <alignment horizontal="center" vertical="center" wrapText="1"/>
    </xf>
    <xf numFmtId="3" fontId="5" fillId="0" borderId="32" xfId="5" applyNumberFormat="1" applyFont="1" applyFill="1" applyBorder="1" applyAlignment="1">
      <alignment horizontal="center" vertical="center" wrapText="1"/>
    </xf>
    <xf numFmtId="9" fontId="9" fillId="0" borderId="24" xfId="3" applyFont="1" applyFill="1" applyBorder="1" applyAlignment="1">
      <alignment horizontal="center" vertical="center" wrapText="1"/>
    </xf>
    <xf numFmtId="9" fontId="9" fillId="0" borderId="25" xfId="3" applyFont="1" applyFill="1" applyBorder="1" applyAlignment="1">
      <alignment horizontal="center" vertical="center" wrapText="1"/>
    </xf>
    <xf numFmtId="9" fontId="9" fillId="0" borderId="33" xfId="3" applyFont="1" applyFill="1" applyBorder="1" applyAlignment="1">
      <alignment horizontal="center" vertical="center" wrapText="1"/>
    </xf>
    <xf numFmtId="0" fontId="5" fillId="0" borderId="37" xfId="0" applyFont="1" applyFill="1" applyBorder="1" applyAlignment="1">
      <alignment horizontal="center" vertical="center" wrapText="1"/>
    </xf>
    <xf numFmtId="9" fontId="9" fillId="0" borderId="18" xfId="6" applyNumberFormat="1" applyFont="1" applyFill="1" applyBorder="1" applyAlignment="1">
      <alignment horizontal="center" vertical="center" wrapText="1"/>
    </xf>
    <xf numFmtId="9" fontId="9" fillId="0" borderId="11" xfId="6" applyNumberFormat="1" applyFont="1" applyFill="1" applyBorder="1" applyAlignment="1">
      <alignment horizontal="center" vertical="center" wrapText="1"/>
    </xf>
    <xf numFmtId="9" fontId="9" fillId="0" borderId="29" xfId="3" applyFont="1" applyFill="1" applyBorder="1" applyAlignment="1">
      <alignment horizontal="center" vertical="center" wrapText="1"/>
    </xf>
    <xf numFmtId="0" fontId="9" fillId="0" borderId="20" xfId="6" applyNumberFormat="1" applyFont="1" applyFill="1" applyBorder="1" applyAlignment="1">
      <alignment horizontal="center" vertical="center" wrapText="1"/>
    </xf>
    <xf numFmtId="0" fontId="9" fillId="0" borderId="21" xfId="6" applyNumberFormat="1" applyFont="1" applyFill="1" applyBorder="1" applyAlignment="1">
      <alignment horizontal="center" vertical="center" wrapText="1"/>
    </xf>
    <xf numFmtId="0" fontId="9" fillId="0" borderId="30" xfId="6" applyNumberFormat="1" applyFont="1" applyFill="1" applyBorder="1" applyAlignment="1">
      <alignment horizontal="center" vertical="center" wrapText="1"/>
    </xf>
    <xf numFmtId="0" fontId="9" fillId="0" borderId="24" xfId="6" applyNumberFormat="1" applyFont="1" applyFill="1" applyBorder="1" applyAlignment="1">
      <alignment horizontal="center" vertical="center" wrapText="1"/>
    </xf>
    <xf numFmtId="0" fontId="9" fillId="0" borderId="25" xfId="6" applyNumberFormat="1" applyFont="1" applyFill="1" applyBorder="1" applyAlignment="1">
      <alignment horizontal="center" vertical="center" wrapText="1"/>
    </xf>
    <xf numFmtId="0" fontId="9" fillId="0" borderId="33" xfId="6" applyNumberFormat="1" applyFont="1" applyFill="1" applyBorder="1" applyAlignment="1">
      <alignment horizontal="center" vertical="center" wrapText="1"/>
    </xf>
    <xf numFmtId="0" fontId="5" fillId="0" borderId="21" xfId="4" applyFont="1" applyFill="1" applyBorder="1" applyAlignment="1">
      <alignment horizontal="left" vertical="center" wrapText="1"/>
    </xf>
    <xf numFmtId="0" fontId="5" fillId="0" borderId="21" xfId="4" applyFont="1" applyFill="1" applyBorder="1" applyAlignment="1">
      <alignment horizontal="center" vertical="center" wrapText="1"/>
    </xf>
    <xf numFmtId="0" fontId="5" fillId="0" borderId="25" xfId="4" applyFont="1" applyFill="1" applyBorder="1" applyAlignment="1">
      <alignment horizontal="left" vertical="center" wrapText="1"/>
    </xf>
    <xf numFmtId="0" fontId="5" fillId="0" borderId="25" xfId="4" applyFont="1" applyFill="1" applyBorder="1" applyAlignment="1">
      <alignment horizontal="center" vertical="center" wrapText="1"/>
    </xf>
    <xf numFmtId="0" fontId="5" fillId="0" borderId="25" xfId="5" applyNumberFormat="1" applyFont="1" applyFill="1" applyBorder="1" applyAlignment="1">
      <alignment horizontal="center" vertical="center" wrapText="1"/>
    </xf>
    <xf numFmtId="0" fontId="6" fillId="0" borderId="18" xfId="7" applyFont="1" applyFill="1" applyBorder="1" applyAlignment="1">
      <alignment horizontal="center" vertical="center" wrapText="1"/>
    </xf>
    <xf numFmtId="0" fontId="9" fillId="0" borderId="11" xfId="3" applyNumberFormat="1" applyFont="1" applyFill="1" applyBorder="1" applyAlignment="1">
      <alignment horizontal="center" vertical="center" wrapText="1"/>
    </xf>
    <xf numFmtId="0" fontId="6" fillId="0" borderId="20" xfId="7" applyFont="1" applyFill="1" applyBorder="1" applyAlignment="1">
      <alignment horizontal="center" vertical="center" wrapText="1"/>
    </xf>
    <xf numFmtId="9" fontId="9" fillId="0" borderId="14" xfId="3" applyFont="1" applyFill="1" applyBorder="1" applyAlignment="1">
      <alignment horizontal="center" vertical="center" wrapText="1"/>
    </xf>
    <xf numFmtId="9" fontId="9" fillId="0" borderId="15" xfId="3" applyFont="1" applyFill="1" applyBorder="1" applyAlignment="1">
      <alignment horizontal="center" vertical="center" wrapText="1"/>
    </xf>
    <xf numFmtId="9" fontId="9" fillId="0" borderId="16" xfId="1" applyNumberFormat="1" applyFont="1" applyFill="1" applyBorder="1" applyAlignment="1">
      <alignment horizontal="center" vertical="center" wrapText="1"/>
    </xf>
    <xf numFmtId="0" fontId="6" fillId="0" borderId="24" xfId="7" applyFont="1" applyFill="1" applyBorder="1" applyAlignment="1">
      <alignment horizontal="center" vertical="center" wrapText="1"/>
    </xf>
    <xf numFmtId="0" fontId="5" fillId="0" borderId="11" xfId="0" applyFont="1" applyFill="1" applyBorder="1" applyAlignment="1">
      <alignment horizontal="left" vertical="center" wrapText="1"/>
    </xf>
    <xf numFmtId="9" fontId="9" fillId="0" borderId="29" xfId="6" applyNumberFormat="1" applyFont="1" applyFill="1" applyBorder="1" applyAlignment="1">
      <alignment horizontal="center" vertical="center" wrapText="1"/>
    </xf>
    <xf numFmtId="9" fontId="9" fillId="0" borderId="25" xfId="6" applyNumberFormat="1" applyFont="1" applyFill="1" applyBorder="1" applyAlignment="1">
      <alignment horizontal="center" vertical="center" wrapText="1"/>
    </xf>
    <xf numFmtId="9" fontId="9" fillId="0" borderId="33" xfId="6" applyNumberFormat="1" applyFont="1" applyFill="1" applyBorder="1" applyAlignment="1">
      <alignment horizontal="center" vertical="center" wrapText="1"/>
    </xf>
    <xf numFmtId="0" fontId="9" fillId="0" borderId="14" xfId="6" applyNumberFormat="1" applyFont="1" applyFill="1" applyBorder="1" applyAlignment="1">
      <alignment horizontal="center" vertical="center" wrapText="1"/>
    </xf>
    <xf numFmtId="0" fontId="9" fillId="0" borderId="15" xfId="6" applyNumberFormat="1" applyFont="1" applyFill="1" applyBorder="1" applyAlignment="1">
      <alignment horizontal="center" vertical="center" wrapText="1"/>
    </xf>
    <xf numFmtId="9" fontId="9" fillId="0" borderId="15" xfId="6" applyNumberFormat="1" applyFont="1" applyFill="1" applyBorder="1" applyAlignment="1">
      <alignment horizontal="center" vertical="center" wrapText="1"/>
    </xf>
    <xf numFmtId="9" fontId="9" fillId="0" borderId="16" xfId="6" applyNumberFormat="1" applyFont="1" applyFill="1" applyBorder="1" applyAlignment="1">
      <alignment horizontal="center" vertical="center" wrapText="1"/>
    </xf>
    <xf numFmtId="0" fontId="6" fillId="0" borderId="4" xfId="7" applyFont="1" applyFill="1" applyBorder="1" applyAlignment="1">
      <alignment horizontal="center" vertical="center" wrapText="1"/>
    </xf>
    <xf numFmtId="9" fontId="9" fillId="0" borderId="4" xfId="6" applyNumberFormat="1" applyFont="1" applyFill="1" applyBorder="1" applyAlignment="1">
      <alignment horizontal="center" vertical="center" wrapText="1"/>
    </xf>
    <xf numFmtId="9" fontId="9" fillId="0" borderId="5" xfId="6" applyNumberFormat="1" applyFont="1" applyFill="1" applyBorder="1" applyAlignment="1">
      <alignment horizontal="center" vertical="center" wrapText="1"/>
    </xf>
    <xf numFmtId="9" fontId="9" fillId="0" borderId="5" xfId="3" applyFont="1" applyFill="1" applyBorder="1" applyAlignment="1">
      <alignment horizontal="center" vertical="center" wrapText="1"/>
    </xf>
    <xf numFmtId="9" fontId="9" fillId="0" borderId="19" xfId="6" applyNumberFormat="1" applyFont="1" applyFill="1" applyBorder="1" applyAlignment="1">
      <alignment horizontal="center" vertical="center" wrapText="1"/>
    </xf>
    <xf numFmtId="0" fontId="6" fillId="0" borderId="12" xfId="7" applyFont="1" applyFill="1" applyBorder="1" applyAlignment="1">
      <alignment horizontal="center" vertical="center" wrapText="1"/>
    </xf>
    <xf numFmtId="9" fontId="9" fillId="0" borderId="14" xfId="6" applyNumberFormat="1" applyFont="1" applyFill="1" applyBorder="1" applyAlignment="1">
      <alignment horizontal="center" vertical="center" wrapText="1"/>
    </xf>
    <xf numFmtId="0" fontId="6" fillId="0" borderId="31" xfId="7" applyFont="1" applyFill="1" applyBorder="1" applyAlignment="1">
      <alignment horizontal="center" vertical="center" wrapText="1"/>
    </xf>
    <xf numFmtId="9" fontId="9" fillId="0" borderId="24" xfId="6" applyNumberFormat="1" applyFont="1" applyFill="1" applyBorder="1" applyAlignment="1">
      <alignment horizontal="center" vertical="center" wrapText="1"/>
    </xf>
    <xf numFmtId="0" fontId="9" fillId="0" borderId="15" xfId="3" applyNumberFormat="1" applyFont="1" applyFill="1" applyBorder="1" applyAlignment="1">
      <alignment horizontal="center" vertical="center" wrapText="1"/>
    </xf>
    <xf numFmtId="0" fontId="9" fillId="0" borderId="16" xfId="6" applyNumberFormat="1" applyFont="1" applyFill="1" applyBorder="1" applyAlignment="1">
      <alignment horizontal="center" vertical="center" wrapText="1"/>
    </xf>
    <xf numFmtId="0" fontId="9" fillId="0" borderId="27" xfId="5" applyNumberFormat="1" applyFont="1" applyFill="1" applyBorder="1" applyAlignment="1">
      <alignment horizontal="center" vertical="center" wrapText="1"/>
    </xf>
    <xf numFmtId="0" fontId="2" fillId="0" borderId="21" xfId="7" applyFont="1" applyFill="1" applyBorder="1" applyAlignment="1">
      <alignment horizontal="center" vertical="center" wrapText="1"/>
    </xf>
    <xf numFmtId="0" fontId="9" fillId="0" borderId="21" xfId="3" applyNumberFormat="1" applyFont="1" applyFill="1" applyBorder="1" applyAlignment="1">
      <alignment horizontal="center" vertical="center" wrapText="1"/>
    </xf>
    <xf numFmtId="0" fontId="9" fillId="0" borderId="25" xfId="3" applyNumberFormat="1" applyFont="1" applyFill="1" applyBorder="1" applyAlignment="1">
      <alignment horizontal="center" vertical="center" wrapText="1"/>
    </xf>
    <xf numFmtId="0" fontId="2" fillId="0" borderId="25" xfId="7" applyFont="1" applyFill="1" applyBorder="1" applyAlignment="1">
      <alignment horizontal="center" vertical="center" wrapText="1"/>
    </xf>
    <xf numFmtId="0" fontId="9" fillId="0" borderId="4" xfId="6" applyNumberFormat="1" applyFont="1" applyFill="1" applyBorder="1" applyAlignment="1">
      <alignment horizontal="center" vertical="center" wrapText="1"/>
    </xf>
    <xf numFmtId="0" fontId="9" fillId="0" borderId="5" xfId="6" applyNumberFormat="1" applyFont="1" applyFill="1" applyBorder="1" applyAlignment="1">
      <alignment horizontal="center" vertical="center" wrapText="1"/>
    </xf>
    <xf numFmtId="0" fontId="9" fillId="0" borderId="5" xfId="3" applyNumberFormat="1" applyFont="1" applyFill="1" applyBorder="1" applyAlignment="1">
      <alignment horizontal="center" vertical="center" wrapText="1"/>
    </xf>
    <xf numFmtId="0" fontId="9" fillId="0" borderId="19" xfId="6" applyNumberFormat="1" applyFont="1" applyFill="1" applyBorder="1" applyAlignment="1">
      <alignment horizontal="center" vertical="center" wrapText="1"/>
    </xf>
    <xf numFmtId="0" fontId="9" fillId="0" borderId="21" xfId="0" applyFont="1" applyFill="1" applyBorder="1" applyAlignment="1">
      <alignment horizontal="left" vertical="center" wrapText="1"/>
    </xf>
    <xf numFmtId="0" fontId="9" fillId="0" borderId="32" xfId="5" applyNumberFormat="1" applyFont="1" applyFill="1" applyBorder="1" applyAlignment="1">
      <alignment horizontal="center" vertical="center" wrapText="1"/>
    </xf>
    <xf numFmtId="0" fontId="6" fillId="0" borderId="4" xfId="7" applyFont="1" applyFill="1" applyBorder="1" applyAlignment="1">
      <alignment horizontal="left" vertical="center" wrapText="1"/>
    </xf>
    <xf numFmtId="9" fontId="9" fillId="0" borderId="4" xfId="3" applyFont="1" applyFill="1" applyBorder="1" applyAlignment="1">
      <alignment horizontal="center" vertical="center" wrapText="1"/>
    </xf>
    <xf numFmtId="9" fontId="9" fillId="0" borderId="19" xfId="3" applyFont="1" applyFill="1" applyBorder="1" applyAlignment="1">
      <alignment horizontal="center" vertical="center" wrapText="1"/>
    </xf>
    <xf numFmtId="0" fontId="6" fillId="0" borderId="12" xfId="7" applyFont="1" applyFill="1" applyBorder="1" applyAlignment="1">
      <alignment horizontal="left" vertical="center" wrapText="1"/>
    </xf>
    <xf numFmtId="9" fontId="9" fillId="0" borderId="15" xfId="3" applyNumberFormat="1" applyFont="1" applyFill="1" applyBorder="1" applyAlignment="1">
      <alignment horizontal="center" vertical="center" wrapText="1"/>
    </xf>
    <xf numFmtId="0" fontId="6" fillId="0" borderId="31" xfId="7" applyFont="1" applyFill="1" applyBorder="1" applyAlignment="1">
      <alignment horizontal="left" vertical="center" wrapText="1"/>
    </xf>
    <xf numFmtId="9" fontId="9" fillId="0" borderId="25" xfId="3" applyNumberFormat="1" applyFont="1" applyFill="1" applyBorder="1" applyAlignment="1">
      <alignment horizontal="center" vertical="center" wrapText="1"/>
    </xf>
    <xf numFmtId="0" fontId="6" fillId="0" borderId="39" xfId="7"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40" xfId="0" applyFont="1" applyFill="1" applyBorder="1" applyAlignment="1">
      <alignment horizontal="center" vertical="center" wrapText="1"/>
    </xf>
    <xf numFmtId="0" fontId="5" fillId="0" borderId="50" xfId="5" applyNumberFormat="1" applyFont="1" applyFill="1" applyBorder="1" applyAlignment="1">
      <alignment horizontal="center" vertical="center" wrapText="1"/>
    </xf>
    <xf numFmtId="9" fontId="9" fillId="0" borderId="51" xfId="6" applyNumberFormat="1" applyFont="1" applyFill="1" applyBorder="1" applyAlignment="1">
      <alignment horizontal="center" vertical="center" wrapText="1"/>
    </xf>
    <xf numFmtId="9" fontId="9" fillId="0" borderId="40" xfId="6" applyNumberFormat="1" applyFont="1" applyFill="1" applyBorder="1" applyAlignment="1">
      <alignment horizontal="center" vertical="center" wrapText="1"/>
    </xf>
    <xf numFmtId="9" fontId="9" fillId="0" borderId="40" xfId="3" applyNumberFormat="1" applyFont="1" applyFill="1" applyBorder="1" applyAlignment="1">
      <alignment horizontal="center" vertical="center" wrapText="1"/>
    </xf>
    <xf numFmtId="0" fontId="6" fillId="0" borderId="39" xfId="7" applyFont="1" applyFill="1" applyBorder="1" applyAlignment="1">
      <alignment horizontal="center" vertical="center" wrapText="1"/>
    </xf>
    <xf numFmtId="9" fontId="1" fillId="0" borderId="40" xfId="3" applyFont="1" applyFill="1" applyBorder="1" applyAlignment="1">
      <alignment horizontal="center" vertical="center" wrapText="1"/>
    </xf>
    <xf numFmtId="9" fontId="1" fillId="0" borderId="40" xfId="6" applyNumberFormat="1" applyFont="1" applyFill="1" applyBorder="1" applyAlignment="1">
      <alignment horizontal="center" vertical="center" wrapText="1"/>
    </xf>
    <xf numFmtId="0" fontId="5" fillId="0" borderId="40" xfId="5" applyNumberFormat="1" applyFont="1" applyFill="1" applyBorder="1" applyAlignment="1">
      <alignment horizontal="center" vertical="center" wrapText="1"/>
    </xf>
    <xf numFmtId="0" fontId="7" fillId="4" borderId="38" xfId="0" applyFont="1" applyFill="1" applyBorder="1" applyAlignment="1">
      <alignment vertical="center"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right" vertical="center" wrapText="1"/>
    </xf>
    <xf numFmtId="0" fontId="8" fillId="4" borderId="0" xfId="0" applyFont="1" applyFill="1" applyBorder="1" applyAlignment="1">
      <alignment horizontal="center" vertical="center" wrapText="1"/>
    </xf>
    <xf numFmtId="0" fontId="7" fillId="5" borderId="54" xfId="0" applyFont="1" applyFill="1" applyBorder="1" applyAlignment="1">
      <alignment horizontal="center" vertical="center" wrapText="1"/>
    </xf>
    <xf numFmtId="0" fontId="7" fillId="5" borderId="55" xfId="0" applyFont="1" applyFill="1" applyBorder="1" applyAlignment="1">
      <alignment horizontal="center" vertical="center" wrapText="1"/>
    </xf>
    <xf numFmtId="0" fontId="7" fillId="5" borderId="56" xfId="0" applyFont="1" applyFill="1" applyBorder="1" applyAlignment="1">
      <alignment horizontal="center" vertical="center" wrapText="1"/>
    </xf>
    <xf numFmtId="0" fontId="8" fillId="0" borderId="57" xfId="0" applyFont="1" applyBorder="1" applyAlignment="1">
      <alignment vertical="center"/>
    </xf>
    <xf numFmtId="0" fontId="8" fillId="0" borderId="58" xfId="0" applyFont="1" applyBorder="1" applyAlignment="1">
      <alignment vertical="center"/>
    </xf>
    <xf numFmtId="0" fontId="7" fillId="5" borderId="59" xfId="0" applyFont="1" applyFill="1" applyBorder="1" applyAlignment="1">
      <alignment horizontal="center" vertical="center" wrapText="1"/>
    </xf>
    <xf numFmtId="0" fontId="7" fillId="5" borderId="57" xfId="0" applyFont="1" applyFill="1" applyBorder="1" applyAlignment="1">
      <alignment horizontal="center" vertical="center" wrapText="1"/>
    </xf>
    <xf numFmtId="0" fontId="8" fillId="0" borderId="60" xfId="0" applyFont="1" applyBorder="1" applyAlignment="1">
      <alignment vertical="center"/>
    </xf>
    <xf numFmtId="0" fontId="8" fillId="0" borderId="61" xfId="0" applyFont="1" applyBorder="1" applyAlignment="1">
      <alignment vertical="center"/>
    </xf>
    <xf numFmtId="0" fontId="7" fillId="5" borderId="62" xfId="0" applyFont="1" applyFill="1" applyBorder="1" applyAlignment="1">
      <alignment horizontal="center" vertical="center" wrapText="1"/>
    </xf>
    <xf numFmtId="0" fontId="7" fillId="5" borderId="63" xfId="0" applyFont="1" applyFill="1" applyBorder="1" applyAlignment="1">
      <alignment horizontal="center" vertical="center" wrapText="1"/>
    </xf>
    <xf numFmtId="0" fontId="7" fillId="5" borderId="64" xfId="0" applyFont="1" applyFill="1" applyBorder="1" applyAlignment="1">
      <alignment horizontal="center" vertical="center" wrapText="1"/>
    </xf>
    <xf numFmtId="0" fontId="7" fillId="5" borderId="65" xfId="0" applyFont="1" applyFill="1" applyBorder="1" applyAlignment="1">
      <alignment horizontal="center" vertical="center" wrapText="1"/>
    </xf>
    <xf numFmtId="0" fontId="7" fillId="0" borderId="66" xfId="0" applyFont="1" applyBorder="1" applyAlignment="1">
      <alignment horizontal="center" vertical="center" wrapText="1"/>
    </xf>
    <xf numFmtId="0" fontId="8" fillId="0" borderId="67" xfId="0" applyFont="1" applyBorder="1" applyAlignment="1">
      <alignment vertical="center" wrapText="1"/>
    </xf>
    <xf numFmtId="0" fontId="8" fillId="0" borderId="67" xfId="0" applyFont="1" applyBorder="1" applyAlignment="1">
      <alignment horizontal="center" vertical="center" wrapText="1"/>
    </xf>
    <xf numFmtId="9" fontId="8" fillId="0" borderId="67" xfId="0" applyNumberFormat="1" applyFont="1" applyBorder="1" applyAlignment="1">
      <alignment horizontal="center" vertical="center" wrapText="1"/>
    </xf>
    <xf numFmtId="3" fontId="8" fillId="0" borderId="67" xfId="0" applyNumberFormat="1"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vertical="center"/>
    </xf>
    <xf numFmtId="0" fontId="8" fillId="0" borderId="70" xfId="0" applyFont="1" applyBorder="1" applyAlignment="1">
      <alignment vertical="center" wrapText="1"/>
    </xf>
    <xf numFmtId="0" fontId="8" fillId="0" borderId="70" xfId="0" applyFont="1" applyBorder="1" applyAlignment="1">
      <alignment horizontal="center" vertical="center" wrapText="1"/>
    </xf>
    <xf numFmtId="9" fontId="8" fillId="0" borderId="70" xfId="0" applyNumberFormat="1" applyFont="1" applyBorder="1" applyAlignment="1">
      <alignment horizontal="center" vertical="center" wrapText="1"/>
    </xf>
    <xf numFmtId="0" fontId="8" fillId="0" borderId="71" xfId="0" applyFont="1" applyBorder="1" applyAlignment="1">
      <alignment vertical="center"/>
    </xf>
    <xf numFmtId="0" fontId="8" fillId="0" borderId="72" xfId="0" applyFont="1" applyBorder="1" applyAlignment="1">
      <alignment vertical="center" wrapText="1"/>
    </xf>
    <xf numFmtId="0" fontId="8" fillId="0" borderId="72" xfId="0" applyFont="1" applyBorder="1" applyAlignment="1">
      <alignment horizontal="center" vertical="center" wrapText="1"/>
    </xf>
    <xf numFmtId="9" fontId="8" fillId="0" borderId="72" xfId="0" applyNumberFormat="1" applyFont="1" applyBorder="1" applyAlignment="1">
      <alignment horizontal="center" vertical="center" wrapText="1"/>
    </xf>
    <xf numFmtId="3" fontId="8" fillId="0" borderId="72" xfId="0" applyNumberFormat="1" applyFont="1" applyBorder="1" applyAlignment="1">
      <alignment horizontal="center" vertical="center" wrapText="1"/>
    </xf>
    <xf numFmtId="0" fontId="8" fillId="0" borderId="73" xfId="0" applyFont="1" applyBorder="1" applyAlignment="1">
      <alignment vertical="center"/>
    </xf>
    <xf numFmtId="3" fontId="8" fillId="0" borderId="70" xfId="0" applyNumberFormat="1" applyFont="1" applyBorder="1" applyAlignment="1">
      <alignment horizontal="center" vertical="center" wrapText="1"/>
    </xf>
    <xf numFmtId="9" fontId="8" fillId="0" borderId="68" xfId="0" applyNumberFormat="1" applyFont="1" applyBorder="1" applyAlignment="1">
      <alignment horizontal="center" vertical="center" wrapText="1"/>
    </xf>
    <xf numFmtId="0" fontId="8" fillId="0" borderId="72" xfId="0" applyFont="1" applyBorder="1" applyAlignment="1">
      <alignment horizontal="left" vertical="center" wrapText="1"/>
    </xf>
    <xf numFmtId="0" fontId="8" fillId="0" borderId="74" xfId="0" applyFont="1" applyBorder="1" applyAlignment="1">
      <alignment vertical="center" wrapText="1"/>
    </xf>
    <xf numFmtId="0" fontId="8" fillId="0" borderId="67" xfId="0" applyFont="1" applyBorder="1" applyAlignment="1">
      <alignment vertical="center"/>
    </xf>
    <xf numFmtId="0" fontId="8" fillId="0" borderId="67" xfId="0" applyFont="1" applyBorder="1" applyAlignment="1">
      <alignment horizontal="center" vertical="center"/>
    </xf>
    <xf numFmtId="9" fontId="8" fillId="0" borderId="67" xfId="0" applyNumberFormat="1" applyFont="1" applyBorder="1" applyAlignment="1">
      <alignment horizontal="center" vertical="center"/>
    </xf>
    <xf numFmtId="0" fontId="7" fillId="0" borderId="69" xfId="0" applyFont="1" applyBorder="1" applyAlignment="1">
      <alignment horizontal="center" vertical="center" wrapText="1"/>
    </xf>
    <xf numFmtId="0" fontId="8" fillId="0" borderId="70" xfId="0" applyFont="1" applyBorder="1" applyAlignment="1">
      <alignment horizontal="left" vertical="center" wrapText="1"/>
    </xf>
    <xf numFmtId="0" fontId="8" fillId="0" borderId="70" xfId="0" applyFont="1" applyBorder="1" applyAlignment="1">
      <alignment horizontal="center" vertical="center"/>
    </xf>
    <xf numFmtId="9" fontId="8" fillId="0" borderId="70" xfId="0" applyNumberFormat="1" applyFont="1" applyBorder="1" applyAlignment="1">
      <alignment horizontal="center" vertical="center"/>
    </xf>
    <xf numFmtId="0" fontId="7" fillId="0" borderId="71" xfId="0" applyFont="1" applyBorder="1" applyAlignment="1">
      <alignment horizontal="center" vertical="center" wrapText="1"/>
    </xf>
    <xf numFmtId="0" fontId="8" fillId="0" borderId="3" xfId="0" applyFont="1" applyBorder="1" applyAlignment="1">
      <alignment vertical="center" wrapText="1"/>
    </xf>
    <xf numFmtId="0" fontId="8" fillId="0" borderId="72" xfId="0" applyFont="1" applyBorder="1" applyAlignment="1">
      <alignment horizontal="center" vertical="center"/>
    </xf>
    <xf numFmtId="0" fontId="8" fillId="0" borderId="70" xfId="0" applyFont="1" applyBorder="1" applyAlignment="1">
      <alignment vertical="center"/>
    </xf>
    <xf numFmtId="0" fontId="8" fillId="0" borderId="3"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73" xfId="0" applyFont="1" applyBorder="1" applyAlignment="1">
      <alignment horizontal="center" vertical="center" wrapText="1"/>
    </xf>
    <xf numFmtId="0" fontId="7" fillId="0" borderId="75" xfId="0" applyFont="1" applyBorder="1" applyAlignment="1">
      <alignment horizontal="center" vertical="center" wrapText="1"/>
    </xf>
    <xf numFmtId="0" fontId="8" fillId="0" borderId="76" xfId="0" applyFont="1" applyBorder="1" applyAlignment="1">
      <alignment vertical="center" wrapText="1"/>
    </xf>
    <xf numFmtId="9" fontId="8" fillId="0" borderId="76" xfId="0" applyNumberFormat="1" applyFont="1" applyBorder="1" applyAlignment="1">
      <alignment horizontal="center" vertical="center" wrapText="1"/>
    </xf>
    <xf numFmtId="0" fontId="8" fillId="0" borderId="68" xfId="0" applyFont="1" applyBorder="1" applyAlignment="1">
      <alignment vertical="center" wrapText="1"/>
    </xf>
    <xf numFmtId="0" fontId="8" fillId="0" borderId="77" xfId="0" applyFont="1" applyBorder="1" applyAlignment="1">
      <alignment vertical="center" wrapText="1"/>
    </xf>
    <xf numFmtId="0" fontId="8" fillId="0" borderId="63" xfId="0" applyFont="1" applyBorder="1" applyAlignment="1">
      <alignment vertical="center" wrapText="1"/>
    </xf>
    <xf numFmtId="0" fontId="8" fillId="0" borderId="78" xfId="0" applyFont="1" applyBorder="1" applyAlignment="1">
      <alignment vertical="center" wrapText="1"/>
    </xf>
    <xf numFmtId="0" fontId="8" fillId="0" borderId="73" xfId="0" applyFont="1" applyBorder="1" applyAlignment="1">
      <alignment vertical="center"/>
    </xf>
    <xf numFmtId="0" fontId="7" fillId="0" borderId="18" xfId="0" applyFont="1" applyBorder="1" applyAlignment="1">
      <alignment horizontal="center" vertical="center" wrapText="1"/>
    </xf>
    <xf numFmtId="0" fontId="8" fillId="0" borderId="11" xfId="0" applyFont="1" applyBorder="1" applyAlignment="1">
      <alignment horizontal="center" vertical="center" wrapText="1"/>
    </xf>
    <xf numFmtId="9" fontId="8" fillId="0" borderId="79" xfId="0" applyNumberFormat="1" applyFont="1" applyBorder="1" applyAlignment="1">
      <alignment horizontal="center" vertical="center" wrapText="1"/>
    </xf>
    <xf numFmtId="9" fontId="8" fillId="0" borderId="80"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8" fillId="0" borderId="21" xfId="0" applyFont="1" applyBorder="1" applyAlignment="1">
      <alignment horizontal="center" vertical="center" wrapText="1"/>
    </xf>
    <xf numFmtId="9" fontId="8" fillId="0" borderId="81" xfId="0" applyNumberFormat="1" applyFont="1" applyBorder="1" applyAlignment="1">
      <alignment horizontal="center" vertical="center" wrapText="1"/>
    </xf>
    <xf numFmtId="9" fontId="8" fillId="0" borderId="61" xfId="0" applyNumberFormat="1" applyFont="1" applyBorder="1" applyAlignment="1">
      <alignment horizontal="center" vertical="center" wrapText="1"/>
    </xf>
    <xf numFmtId="9" fontId="8" fillId="0" borderId="82"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8" fillId="0" borderId="25" xfId="0" applyFont="1" applyBorder="1" applyAlignment="1">
      <alignment horizontal="center" vertical="center" wrapText="1"/>
    </xf>
    <xf numFmtId="9" fontId="8" fillId="0" borderId="83" xfId="0" applyNumberFormat="1" applyFont="1" applyBorder="1" applyAlignment="1">
      <alignment horizontal="center" vertical="center" wrapText="1"/>
    </xf>
    <xf numFmtId="9" fontId="8" fillId="0" borderId="73" xfId="0" applyNumberFormat="1" applyFont="1" applyBorder="1" applyAlignment="1">
      <alignment horizontal="center" vertical="center" wrapText="1"/>
    </xf>
    <xf numFmtId="9" fontId="8" fillId="0" borderId="84" xfId="0" applyNumberFormat="1" applyFont="1" applyBorder="1" applyAlignment="1">
      <alignment horizontal="center" vertical="center" wrapText="1"/>
    </xf>
    <xf numFmtId="0" fontId="13" fillId="2" borderId="0" xfId="4" applyFont="1" applyFill="1" applyAlignment="1">
      <alignment horizontal="center" vertical="center" wrapText="1"/>
    </xf>
    <xf numFmtId="0" fontId="14" fillId="0" borderId="0" xfId="4" applyFont="1" applyAlignment="1">
      <alignment horizontal="center" vertical="center" wrapText="1"/>
    </xf>
    <xf numFmtId="0" fontId="6" fillId="2" borderId="1" xfId="4" applyFont="1" applyFill="1" applyBorder="1" applyAlignment="1">
      <alignment horizontal="left" vertical="center" wrapText="1"/>
    </xf>
    <xf numFmtId="0" fontId="8" fillId="2" borderId="0" xfId="4" applyFont="1" applyFill="1" applyAlignment="1">
      <alignment horizontal="center" vertical="center" wrapText="1"/>
    </xf>
    <xf numFmtId="0" fontId="8" fillId="0" borderId="0" xfId="4" applyFont="1" applyAlignment="1">
      <alignment horizontal="center" vertical="center" wrapText="1"/>
    </xf>
    <xf numFmtId="0" fontId="7" fillId="2" borderId="1" xfId="4" applyFont="1" applyFill="1" applyBorder="1" applyAlignment="1">
      <alignment horizontal="left" vertical="center"/>
    </xf>
    <xf numFmtId="0" fontId="7" fillId="2" borderId="1" xfId="4" applyFont="1" applyFill="1" applyBorder="1" applyAlignment="1">
      <alignment vertical="center" wrapText="1"/>
    </xf>
    <xf numFmtId="0" fontId="7" fillId="2" borderId="0" xfId="4" applyFont="1" applyFill="1" applyBorder="1" applyAlignment="1">
      <alignment horizontal="center" vertical="center" wrapText="1"/>
    </xf>
    <xf numFmtId="0" fontId="7" fillId="2" borderId="0" xfId="4" applyFont="1" applyFill="1" applyAlignment="1">
      <alignment horizontal="center" vertical="center" wrapText="1"/>
    </xf>
    <xf numFmtId="0" fontId="7" fillId="2" borderId="0" xfId="4" applyFont="1" applyFill="1" applyBorder="1" applyAlignment="1">
      <alignment horizontal="left" vertical="center" wrapText="1"/>
    </xf>
    <xf numFmtId="0" fontId="7" fillId="2" borderId="2" xfId="4" applyFont="1" applyFill="1" applyBorder="1" applyAlignment="1">
      <alignment horizontal="left" vertical="center" wrapText="1"/>
    </xf>
    <xf numFmtId="0" fontId="7" fillId="0" borderId="15" xfId="7" applyFont="1" applyFill="1" applyBorder="1" applyAlignment="1">
      <alignment horizontal="center" vertical="center" wrapText="1"/>
    </xf>
    <xf numFmtId="9" fontId="8" fillId="0" borderId="15" xfId="3" applyFont="1" applyFill="1" applyBorder="1" applyAlignment="1">
      <alignment horizontal="center" vertical="center" wrapText="1"/>
    </xf>
    <xf numFmtId="0" fontId="8" fillId="0" borderId="21" xfId="4" applyFont="1" applyFill="1" applyBorder="1" applyAlignment="1">
      <alignment horizontal="center" vertical="center" wrapText="1"/>
    </xf>
    <xf numFmtId="0" fontId="7" fillId="0" borderId="13" xfId="7" applyFont="1" applyFill="1" applyBorder="1" applyAlignment="1">
      <alignment horizontal="center" vertical="center" wrapText="1"/>
    </xf>
    <xf numFmtId="0" fontId="7" fillId="0" borderId="34" xfId="7" applyFont="1" applyFill="1" applyBorder="1" applyAlignment="1">
      <alignment horizontal="center" vertical="center" wrapText="1"/>
    </xf>
    <xf numFmtId="0" fontId="7" fillId="0" borderId="15" xfId="5" applyFont="1" applyFill="1" applyBorder="1" applyAlignment="1">
      <alignment horizontal="center" vertical="center" wrapText="1"/>
    </xf>
    <xf numFmtId="9" fontId="8" fillId="0" borderId="21" xfId="3"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5" xfId="4" applyFont="1" applyFill="1" applyBorder="1" applyAlignment="1">
      <alignment horizontal="center" vertical="center" wrapText="1"/>
    </xf>
    <xf numFmtId="0" fontId="7" fillId="0" borderId="13" xfId="5"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7" fillId="0" borderId="34" xfId="5" applyFont="1" applyFill="1" applyBorder="1" applyAlignment="1">
      <alignment horizontal="center" vertical="center" wrapText="1"/>
    </xf>
    <xf numFmtId="0" fontId="8" fillId="0" borderId="34" xfId="4"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4" xfId="0" applyFont="1" applyFill="1" applyBorder="1" applyAlignment="1">
      <alignment horizontal="center" vertical="center" wrapText="1"/>
    </xf>
    <xf numFmtId="9" fontId="1" fillId="0" borderId="21" xfId="3" applyFont="1" applyFill="1" applyBorder="1" applyAlignment="1">
      <alignment vertical="center" wrapText="1"/>
    </xf>
    <xf numFmtId="9" fontId="8" fillId="0" borderId="21" xfId="3" applyFont="1" applyBorder="1" applyAlignment="1">
      <alignment horizontal="center" vertical="center" wrapText="1"/>
    </xf>
    <xf numFmtId="0" fontId="7" fillId="0" borderId="21" xfId="7" applyFont="1" applyFill="1" applyBorder="1" applyAlignment="1">
      <alignment horizontal="center" vertical="center" wrapText="1"/>
    </xf>
    <xf numFmtId="0" fontId="8" fillId="0" borderId="21" xfId="4" applyFont="1" applyBorder="1" applyAlignment="1">
      <alignment horizontal="center" vertical="center" wrapText="1"/>
    </xf>
    <xf numFmtId="0" fontId="8" fillId="0" borderId="15" xfId="0" applyFont="1" applyFill="1" applyBorder="1" applyAlignment="1">
      <alignment horizontal="left" vertical="center" wrapText="1"/>
    </xf>
    <xf numFmtId="0" fontId="8" fillId="0" borderId="15" xfId="4"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1" xfId="7" applyFont="1" applyFill="1" applyBorder="1" applyAlignment="1">
      <alignment horizontal="center" vertical="center" wrapText="1"/>
    </xf>
    <xf numFmtId="0" fontId="8" fillId="0" borderId="15" xfId="5"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5" applyFont="1" applyFill="1" applyBorder="1" applyAlignment="1">
      <alignment horizontal="center" vertical="center" wrapText="1"/>
    </xf>
    <xf numFmtId="0" fontId="8" fillId="0" borderId="34" xfId="5" applyFont="1" applyFill="1" applyBorder="1" applyAlignment="1">
      <alignment horizontal="center" vertical="center" wrapText="1"/>
    </xf>
    <xf numFmtId="0" fontId="7" fillId="0" borderId="21" xfId="5" applyFont="1" applyFill="1" applyBorder="1" applyAlignment="1">
      <alignment horizontal="center" vertical="center" wrapText="1"/>
    </xf>
    <xf numFmtId="0" fontId="8" fillId="2" borderId="0" xfId="4" applyFont="1" applyFill="1" applyAlignment="1">
      <alignment horizontal="left" vertical="center" wrapText="1"/>
    </xf>
    <xf numFmtId="0" fontId="7" fillId="2" borderId="1" xfId="4" applyFont="1" applyFill="1" applyBorder="1" applyAlignment="1">
      <alignment horizontal="left"/>
    </xf>
    <xf numFmtId="0" fontId="7" fillId="2" borderId="1" xfId="4" applyFont="1" applyFill="1" applyBorder="1" applyAlignment="1">
      <alignment vertical="center"/>
    </xf>
    <xf numFmtId="0" fontId="7" fillId="6" borderId="54" xfId="5" applyFont="1" applyFill="1" applyBorder="1" applyAlignment="1">
      <alignment horizontal="center" vertical="center" wrapText="1"/>
    </xf>
    <xf numFmtId="0" fontId="7" fillId="6" borderId="55" xfId="5" applyFont="1" applyFill="1" applyBorder="1" applyAlignment="1">
      <alignment horizontal="center" vertical="center" wrapText="1"/>
    </xf>
    <xf numFmtId="0" fontId="7" fillId="6" borderId="85" xfId="5" applyFont="1" applyFill="1" applyBorder="1" applyAlignment="1">
      <alignment horizontal="center" vertical="center" wrapText="1"/>
    </xf>
    <xf numFmtId="0" fontId="7" fillId="6" borderId="86" xfId="5" applyFont="1" applyFill="1" applyBorder="1" applyAlignment="1">
      <alignment horizontal="center" vertical="center" wrapText="1"/>
    </xf>
    <xf numFmtId="0" fontId="7" fillId="6" borderId="87" xfId="5" applyFont="1" applyFill="1" applyBorder="1" applyAlignment="1">
      <alignment horizontal="center" vertical="center" wrapText="1"/>
    </xf>
    <xf numFmtId="0" fontId="7" fillId="6" borderId="59" xfId="5" applyFont="1" applyFill="1" applyBorder="1" applyAlignment="1">
      <alignment horizontal="center" vertical="center" wrapText="1"/>
    </xf>
    <xf numFmtId="0" fontId="7" fillId="6" borderId="57" xfId="5" applyFont="1" applyFill="1" applyBorder="1" applyAlignment="1">
      <alignment horizontal="center" vertical="center" wrapText="1"/>
    </xf>
    <xf numFmtId="0" fontId="7" fillId="6" borderId="60" xfId="5" applyFont="1" applyFill="1" applyBorder="1" applyAlignment="1">
      <alignment horizontal="center" vertical="center" wrapText="1"/>
    </xf>
    <xf numFmtId="0" fontId="7" fillId="6" borderId="61" xfId="5" applyFont="1" applyFill="1" applyBorder="1" applyAlignment="1">
      <alignment horizontal="center" vertical="center" wrapText="1"/>
    </xf>
    <xf numFmtId="0" fontId="7" fillId="6" borderId="62" xfId="5" applyFont="1" applyFill="1" applyBorder="1" applyAlignment="1">
      <alignment horizontal="center" vertical="center" wrapText="1"/>
    </xf>
    <xf numFmtId="0" fontId="7" fillId="6" borderId="63" xfId="5" applyFont="1" applyFill="1" applyBorder="1" applyAlignment="1">
      <alignment horizontal="center" vertical="center" wrapText="1"/>
    </xf>
    <xf numFmtId="0" fontId="7" fillId="6" borderId="64" xfId="5" applyFont="1" applyFill="1" applyBorder="1" applyAlignment="1">
      <alignment horizontal="center" vertical="center" wrapText="1"/>
    </xf>
    <xf numFmtId="0" fontId="7" fillId="6" borderId="65" xfId="5" applyFont="1" applyFill="1" applyBorder="1" applyAlignment="1">
      <alignment horizontal="center" vertical="center" wrapText="1"/>
    </xf>
    <xf numFmtId="0" fontId="8" fillId="0" borderId="18" xfId="0" applyFont="1" applyBorder="1" applyAlignment="1">
      <alignment horizontal="left" vertical="center" wrapText="1"/>
    </xf>
    <xf numFmtId="0" fontId="8" fillId="0" borderId="11" xfId="0" applyFont="1" applyFill="1" applyBorder="1" applyAlignment="1">
      <alignment horizontal="left" vertical="center" wrapText="1"/>
    </xf>
    <xf numFmtId="0" fontId="8" fillId="0" borderId="5" xfId="0" applyFont="1" applyFill="1" applyBorder="1" applyAlignment="1">
      <alignment horizontal="left" vertical="center" wrapText="1"/>
    </xf>
    <xf numFmtId="166" fontId="8" fillId="0" borderId="11" xfId="0" applyNumberFormat="1" applyFont="1" applyBorder="1" applyAlignment="1">
      <alignment horizontal="center" vertical="center"/>
    </xf>
    <xf numFmtId="0" fontId="8" fillId="0" borderId="11"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20" xfId="0" applyFont="1" applyBorder="1" applyAlignment="1">
      <alignment horizontal="left" vertical="center" wrapText="1"/>
    </xf>
    <xf numFmtId="0" fontId="8" fillId="0" borderId="21" xfId="0" applyFont="1" applyFill="1" applyBorder="1" applyAlignment="1">
      <alignment horizontal="left" vertical="center" wrapText="1"/>
    </xf>
    <xf numFmtId="0" fontId="8" fillId="0" borderId="34" xfId="0" applyFont="1" applyFill="1" applyBorder="1" applyAlignment="1">
      <alignment horizontal="left" vertical="center" wrapText="1"/>
    </xf>
    <xf numFmtId="166" fontId="8" fillId="0" borderId="21" xfId="0" applyNumberFormat="1" applyFont="1" applyBorder="1" applyAlignment="1">
      <alignment horizontal="center" vertical="center"/>
    </xf>
    <xf numFmtId="0" fontId="8" fillId="0" borderId="13" xfId="0" applyFont="1" applyBorder="1" applyAlignment="1">
      <alignment horizontal="center" vertical="center" wrapText="1"/>
    </xf>
    <xf numFmtId="0" fontId="8" fillId="0" borderId="21" xfId="0" applyFont="1" applyBorder="1" applyAlignment="1">
      <alignment vertical="center" wrapText="1"/>
    </xf>
    <xf numFmtId="0" fontId="8" fillId="0" borderId="34" xfId="0" applyFont="1" applyBorder="1" applyAlignment="1">
      <alignment horizontal="center" vertical="center" wrapText="1"/>
    </xf>
    <xf numFmtId="0" fontId="8" fillId="7" borderId="0" xfId="5" applyFont="1" applyFill="1" applyAlignment="1">
      <alignment horizontal="center" vertical="center" wrapText="1"/>
    </xf>
    <xf numFmtId="0" fontId="8" fillId="0" borderId="0" xfId="5" applyFont="1" applyAlignment="1">
      <alignment horizontal="center" vertical="center" wrapText="1"/>
    </xf>
    <xf numFmtId="0" fontId="7" fillId="7" borderId="38" xfId="5" applyFont="1" applyFill="1" applyBorder="1" applyAlignment="1">
      <alignment horizontal="left" vertical="center" wrapText="1"/>
    </xf>
    <xf numFmtId="0" fontId="7" fillId="7" borderId="0" xfId="5" applyFont="1" applyFill="1" applyAlignment="1">
      <alignment horizontal="center" vertical="center" wrapText="1"/>
    </xf>
    <xf numFmtId="0" fontId="7" fillId="7" borderId="0" xfId="5" applyFont="1" applyFill="1" applyAlignment="1">
      <alignment horizontal="right" vertical="center" wrapText="1"/>
    </xf>
    <xf numFmtId="0" fontId="7" fillId="7" borderId="0" xfId="5" applyFont="1" applyFill="1" applyAlignment="1">
      <alignment horizontal="left" vertical="center" wrapText="1"/>
    </xf>
    <xf numFmtId="0" fontId="7" fillId="7" borderId="53" xfId="5" applyFont="1" applyFill="1" applyBorder="1" applyAlignment="1">
      <alignment horizontal="left" vertical="center" wrapText="1"/>
    </xf>
    <xf numFmtId="0" fontId="7" fillId="7" borderId="4" xfId="5" applyFont="1" applyFill="1" applyBorder="1" applyAlignment="1">
      <alignment horizontal="center" vertical="center" wrapText="1"/>
    </xf>
    <xf numFmtId="0" fontId="8" fillId="0" borderId="11" xfId="5" applyFont="1" applyFill="1" applyBorder="1" applyAlignment="1">
      <alignment vertical="center" wrapText="1"/>
    </xf>
    <xf numFmtId="0" fontId="7" fillId="7" borderId="12" xfId="5" applyFont="1" applyFill="1" applyBorder="1" applyAlignment="1">
      <alignment horizontal="center" vertical="center" wrapText="1"/>
    </xf>
    <xf numFmtId="0" fontId="8" fillId="0" borderId="21" xfId="5" applyFont="1" applyFill="1" applyBorder="1" applyAlignment="1">
      <alignment vertical="center" wrapText="1"/>
    </xf>
    <xf numFmtId="0" fontId="7" fillId="7" borderId="31" xfId="5" applyFont="1" applyFill="1" applyBorder="1" applyAlignment="1">
      <alignment horizontal="center" vertical="center" wrapText="1"/>
    </xf>
    <xf numFmtId="0" fontId="8" fillId="0" borderId="25" xfId="5" applyFont="1" applyFill="1" applyBorder="1" applyAlignment="1">
      <alignment vertical="center" wrapText="1"/>
    </xf>
    <xf numFmtId="0" fontId="8" fillId="0" borderId="27" xfId="5" applyFont="1" applyFill="1" applyBorder="1" applyAlignment="1">
      <alignment horizontal="left" vertical="center" wrapText="1"/>
    </xf>
    <xf numFmtId="0" fontId="8" fillId="0" borderId="88" xfId="5" applyFont="1" applyFill="1" applyBorder="1" applyAlignment="1">
      <alignment horizontal="left" vertical="center" wrapText="1"/>
    </xf>
    <xf numFmtId="0" fontId="15" fillId="7" borderId="4" xfId="5" applyFont="1" applyFill="1" applyBorder="1" applyAlignment="1">
      <alignment horizontal="center" vertical="center" wrapText="1"/>
    </xf>
    <xf numFmtId="0" fontId="15" fillId="7" borderId="12" xfId="5" applyFont="1" applyFill="1" applyBorder="1" applyAlignment="1">
      <alignment horizontal="center" vertical="center" wrapText="1"/>
    </xf>
    <xf numFmtId="0" fontId="15" fillId="7" borderId="31" xfId="5" applyFont="1" applyFill="1" applyBorder="1" applyAlignment="1">
      <alignment horizontal="center" vertical="center" wrapText="1"/>
    </xf>
    <xf numFmtId="0" fontId="7" fillId="7" borderId="75" xfId="5" applyFont="1" applyFill="1" applyBorder="1" applyAlignment="1">
      <alignment horizontal="left" vertical="center" wrapText="1"/>
    </xf>
    <xf numFmtId="0" fontId="8" fillId="0" borderId="40" xfId="5" applyFont="1" applyFill="1" applyBorder="1" applyAlignment="1">
      <alignment vertical="center" wrapText="1"/>
    </xf>
    <xf numFmtId="3" fontId="1" fillId="0" borderId="21" xfId="5" applyNumberFormat="1" applyFont="1" applyFill="1" applyBorder="1" applyAlignment="1">
      <alignment horizontal="center" vertical="center" wrapText="1"/>
    </xf>
    <xf numFmtId="49" fontId="1" fillId="0" borderId="21" xfId="6" applyNumberFormat="1" applyFont="1" applyFill="1" applyBorder="1" applyAlignment="1">
      <alignment horizontal="center" vertical="center" wrapText="1"/>
    </xf>
    <xf numFmtId="0" fontId="8" fillId="0" borderId="21" xfId="0" applyFont="1" applyFill="1" applyBorder="1" applyAlignment="1">
      <alignment vertical="center"/>
    </xf>
    <xf numFmtId="1" fontId="8" fillId="0" borderId="21" xfId="5" applyNumberFormat="1" applyFont="1" applyFill="1" applyBorder="1" applyAlignment="1">
      <alignment horizontal="center" vertical="center" wrapText="1"/>
    </xf>
    <xf numFmtId="0" fontId="7" fillId="6" borderId="54"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7" fillId="6" borderId="85" xfId="0" applyFont="1" applyFill="1" applyBorder="1" applyAlignment="1">
      <alignment horizontal="center" vertical="center" wrapText="1"/>
    </xf>
    <xf numFmtId="0" fontId="7" fillId="6" borderId="86" xfId="0" applyFont="1" applyFill="1" applyBorder="1" applyAlignment="1">
      <alignment horizontal="center" vertical="center" wrapText="1"/>
    </xf>
    <xf numFmtId="0" fontId="7" fillId="6" borderId="87" xfId="0" applyFont="1" applyFill="1" applyBorder="1" applyAlignment="1">
      <alignment horizontal="center" vertical="center" wrapText="1"/>
    </xf>
    <xf numFmtId="0" fontId="7" fillId="6" borderId="59" xfId="0" applyFont="1" applyFill="1" applyBorder="1" applyAlignment="1">
      <alignment horizontal="center" vertical="center" wrapText="1"/>
    </xf>
    <xf numFmtId="0" fontId="7" fillId="6" borderId="57" xfId="0" applyFont="1" applyFill="1" applyBorder="1" applyAlignment="1">
      <alignment horizontal="center" vertical="center" wrapText="1"/>
    </xf>
    <xf numFmtId="0" fontId="7" fillId="6" borderId="60" xfId="0" applyFont="1" applyFill="1" applyBorder="1" applyAlignment="1">
      <alignment horizontal="center" vertical="center" wrapText="1"/>
    </xf>
    <xf numFmtId="0" fontId="7" fillId="6" borderId="61" xfId="0" applyFont="1" applyFill="1" applyBorder="1" applyAlignment="1">
      <alignment horizontal="center" vertical="center" wrapText="1"/>
    </xf>
    <xf numFmtId="0" fontId="7" fillId="6" borderId="62" xfId="0" applyFont="1" applyFill="1" applyBorder="1" applyAlignment="1">
      <alignment horizontal="center" vertical="center" wrapText="1"/>
    </xf>
    <xf numFmtId="0" fontId="7" fillId="6" borderId="63" xfId="0" applyFont="1" applyFill="1" applyBorder="1" applyAlignment="1">
      <alignment horizontal="center" vertical="center" wrapText="1"/>
    </xf>
    <xf numFmtId="0" fontId="7" fillId="6" borderId="64" xfId="0" applyFont="1" applyFill="1" applyBorder="1" applyAlignment="1">
      <alignment horizontal="center" vertical="center" wrapText="1"/>
    </xf>
    <xf numFmtId="0" fontId="7" fillId="6" borderId="65" xfId="0" applyFont="1" applyFill="1" applyBorder="1" applyAlignment="1">
      <alignment horizontal="center" vertical="center" wrapText="1"/>
    </xf>
    <xf numFmtId="3" fontId="8" fillId="0" borderId="11" xfId="0" applyNumberFormat="1" applyFont="1" applyFill="1" applyBorder="1" applyAlignment="1">
      <alignment horizontal="center" vertical="center" wrapText="1"/>
    </xf>
    <xf numFmtId="3" fontId="8" fillId="0" borderId="9" xfId="5" applyNumberFormat="1" applyFont="1" applyFill="1" applyBorder="1" applyAlignment="1">
      <alignment horizontal="center" vertical="center" wrapText="1"/>
    </xf>
    <xf numFmtId="3" fontId="1" fillId="0" borderId="18" xfId="6" applyNumberFormat="1" applyFont="1" applyFill="1" applyBorder="1" applyAlignment="1">
      <alignment horizontal="center" vertical="center" wrapText="1"/>
    </xf>
    <xf numFmtId="3" fontId="1" fillId="0" borderId="11" xfId="6" applyNumberFormat="1" applyFont="1" applyFill="1" applyBorder="1" applyAlignment="1">
      <alignment horizontal="center" vertical="center" wrapText="1"/>
    </xf>
    <xf numFmtId="0" fontId="1" fillId="0" borderId="29" xfId="6"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4" xfId="0" applyFont="1" applyFill="1" applyBorder="1" applyAlignment="1">
      <alignment vertical="center" wrapText="1"/>
    </xf>
    <xf numFmtId="0" fontId="8" fillId="0" borderId="34" xfId="0" applyFont="1" applyFill="1" applyBorder="1" applyAlignment="1">
      <alignment horizontal="center" vertical="center" wrapText="1"/>
    </xf>
    <xf numFmtId="3" fontId="8" fillId="0" borderId="34" xfId="0" applyNumberFormat="1" applyFont="1" applyFill="1" applyBorder="1" applyAlignment="1">
      <alignment horizontal="center" vertical="center" wrapText="1"/>
    </xf>
    <xf numFmtId="3" fontId="8" fillId="0" borderId="22" xfId="5" applyNumberFormat="1" applyFont="1" applyFill="1" applyBorder="1" applyAlignment="1">
      <alignment horizontal="center" vertical="center" wrapText="1"/>
    </xf>
    <xf numFmtId="3" fontId="1" fillId="0" borderId="20" xfId="6" applyNumberFormat="1" applyFont="1" applyFill="1" applyBorder="1" applyAlignment="1">
      <alignment horizontal="center" vertical="center" wrapText="1"/>
    </xf>
    <xf numFmtId="3" fontId="1" fillId="0" borderId="30" xfId="6" applyNumberFormat="1" applyFont="1" applyFill="1" applyBorder="1" applyAlignment="1">
      <alignment horizontal="center" vertical="center" wrapText="1"/>
    </xf>
    <xf numFmtId="0" fontId="8" fillId="0" borderId="89" xfId="0" applyFont="1" applyFill="1" applyBorder="1" applyAlignment="1">
      <alignment horizontal="center" vertical="center" wrapText="1"/>
    </xf>
    <xf numFmtId="3" fontId="8" fillId="0" borderId="26" xfId="0" applyNumberFormat="1" applyFont="1" applyFill="1" applyBorder="1" applyAlignment="1">
      <alignment horizontal="center" vertical="center" wrapText="1"/>
    </xf>
    <xf numFmtId="3" fontId="8" fillId="0" borderId="46" xfId="5" applyNumberFormat="1" applyFont="1" applyFill="1" applyBorder="1" applyAlignment="1">
      <alignment horizontal="center" vertical="center" wrapText="1"/>
    </xf>
    <xf numFmtId="3" fontId="1" fillId="0" borderId="24" xfId="6" applyNumberFormat="1" applyFont="1" applyFill="1" applyBorder="1" applyAlignment="1">
      <alignment horizontal="center" vertical="center" wrapText="1"/>
    </xf>
    <xf numFmtId="3" fontId="1" fillId="0" borderId="33" xfId="6" applyNumberFormat="1" applyFont="1" applyFill="1" applyBorder="1" applyAlignment="1">
      <alignment horizontal="center" vertical="center" wrapText="1"/>
    </xf>
    <xf numFmtId="0" fontId="8" fillId="0" borderId="90" xfId="0" applyFont="1" applyFill="1" applyBorder="1" applyAlignment="1">
      <alignment horizontal="center" vertical="center" wrapText="1"/>
    </xf>
    <xf numFmtId="0" fontId="7" fillId="0" borderId="39" xfId="5" applyFont="1" applyFill="1" applyBorder="1" applyAlignment="1">
      <alignment horizontal="center" vertical="center" wrapText="1"/>
    </xf>
    <xf numFmtId="3" fontId="8" fillId="0" borderId="40" xfId="0" applyNumberFormat="1" applyFont="1" applyFill="1" applyBorder="1" applyAlignment="1">
      <alignment horizontal="center" vertical="center" wrapText="1"/>
    </xf>
    <xf numFmtId="0" fontId="8" fillId="0" borderId="50" xfId="5" applyNumberFormat="1" applyFont="1" applyFill="1" applyBorder="1" applyAlignment="1">
      <alignment horizontal="center" vertical="center" wrapText="1"/>
    </xf>
    <xf numFmtId="0" fontId="1" fillId="0" borderId="39" xfId="6" applyNumberFormat="1" applyFont="1" applyFill="1" applyBorder="1" applyAlignment="1">
      <alignment horizontal="center" vertical="center" wrapText="1"/>
    </xf>
    <xf numFmtId="0" fontId="1" fillId="0" borderId="40" xfId="6" applyNumberFormat="1" applyFont="1" applyFill="1" applyBorder="1" applyAlignment="1">
      <alignment horizontal="center" vertical="center" wrapText="1"/>
    </xf>
    <xf numFmtId="0" fontId="1" fillId="0" borderId="41" xfId="6" applyNumberFormat="1"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40" xfId="4" applyFont="1" applyFill="1" applyBorder="1" applyAlignment="1">
      <alignment vertical="center" wrapText="1"/>
    </xf>
    <xf numFmtId="3" fontId="8" fillId="0" borderId="50" xfId="5" applyNumberFormat="1" applyFont="1" applyFill="1" applyBorder="1" applyAlignment="1">
      <alignment horizontal="center" vertical="center" wrapText="1"/>
    </xf>
    <xf numFmtId="3" fontId="1" fillId="0" borderId="39" xfId="6" applyNumberFormat="1" applyFont="1" applyFill="1" applyBorder="1" applyAlignment="1">
      <alignment horizontal="center" vertical="center" wrapText="1"/>
    </xf>
    <xf numFmtId="3" fontId="1" fillId="0" borderId="40" xfId="6" applyNumberFormat="1" applyFont="1" applyFill="1" applyBorder="1" applyAlignment="1">
      <alignment horizontal="center" vertical="center" wrapText="1"/>
    </xf>
    <xf numFmtId="3" fontId="1" fillId="0" borderId="41" xfId="6" applyNumberFormat="1" applyFont="1" applyFill="1" applyBorder="1" applyAlignment="1">
      <alignment horizontal="center" vertical="center" wrapText="1"/>
    </xf>
    <xf numFmtId="0" fontId="7" fillId="0" borderId="5" xfId="5" applyFont="1" applyFill="1" applyBorder="1" applyAlignment="1">
      <alignment horizontal="center" vertical="center" wrapText="1"/>
    </xf>
    <xf numFmtId="49" fontId="8" fillId="0" borderId="34" xfId="5" applyNumberFormat="1" applyFont="1" applyFill="1" applyBorder="1" applyAlignment="1">
      <alignment horizontal="center" vertical="center" wrapText="1"/>
    </xf>
    <xf numFmtId="49" fontId="1" fillId="0" borderId="34" xfId="6" applyNumberFormat="1" applyFont="1" applyFill="1" applyBorder="1" applyAlignment="1">
      <alignment horizontal="center" vertical="center" wrapText="1"/>
    </xf>
    <xf numFmtId="49" fontId="8" fillId="0" borderId="21" xfId="5" applyNumberFormat="1" applyFont="1" applyFill="1" applyBorder="1" applyAlignment="1">
      <alignment horizontal="center" vertical="center" wrapText="1"/>
    </xf>
    <xf numFmtId="49" fontId="1" fillId="0" borderId="21" xfId="3" applyNumberFormat="1"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2" borderId="1" xfId="4" applyFont="1" applyFill="1" applyBorder="1" applyAlignment="1">
      <alignment horizontal="left" vertical="center" wrapText="1"/>
    </xf>
    <xf numFmtId="9" fontId="7" fillId="0" borderId="11" xfId="3" applyFont="1" applyFill="1" applyBorder="1" applyAlignment="1">
      <alignment horizontal="center" vertical="center" wrapText="1"/>
    </xf>
    <xf numFmtId="0" fontId="8" fillId="0" borderId="5" xfId="5" applyFont="1" applyFill="1" applyBorder="1" applyAlignment="1">
      <alignment horizontal="center" vertical="center" wrapText="1"/>
    </xf>
    <xf numFmtId="9" fontId="7" fillId="0" borderId="21" xfId="3" applyFont="1" applyFill="1" applyBorder="1" applyAlignment="1">
      <alignment horizontal="center" vertical="center" wrapText="1"/>
    </xf>
    <xf numFmtId="0" fontId="8" fillId="0" borderId="21" xfId="4" applyFont="1" applyBorder="1" applyAlignment="1">
      <alignment horizontal="center" vertical="center" wrapText="1"/>
    </xf>
    <xf numFmtId="9" fontId="7" fillId="0" borderId="25" xfId="3" applyFont="1" applyFill="1" applyBorder="1" applyAlignment="1">
      <alignment horizontal="center" vertical="center" wrapText="1"/>
    </xf>
    <xf numFmtId="0" fontId="8" fillId="0" borderId="26" xfId="5" applyFont="1" applyFill="1" applyBorder="1" applyAlignment="1">
      <alignment horizontal="center" vertical="center" wrapText="1"/>
    </xf>
    <xf numFmtId="0" fontId="7" fillId="3" borderId="19" xfId="4" applyFont="1" applyFill="1" applyBorder="1" applyAlignment="1">
      <alignment horizontal="center" vertical="center" wrapText="1"/>
    </xf>
    <xf numFmtId="0" fontId="7" fillId="3" borderId="23" xfId="4" applyFont="1" applyFill="1" applyBorder="1" applyAlignment="1">
      <alignment horizontal="center" vertical="center" wrapText="1"/>
    </xf>
    <xf numFmtId="0" fontId="8" fillId="0" borderId="5" xfId="0" applyFont="1" applyFill="1" applyBorder="1" applyAlignment="1">
      <alignment horizontal="center" vertical="center" wrapText="1"/>
    </xf>
    <xf numFmtId="3" fontId="8" fillId="0" borderId="5" xfId="5" applyNumberFormat="1" applyFont="1" applyFill="1" applyBorder="1" applyAlignment="1">
      <alignment horizontal="center" vertical="center" wrapText="1"/>
    </xf>
    <xf numFmtId="3" fontId="1" fillId="0" borderId="5" xfId="6" applyNumberFormat="1" applyFont="1" applyFill="1" applyBorder="1" applyAlignment="1">
      <alignment horizontal="center" vertical="center" wrapText="1"/>
    </xf>
    <xf numFmtId="0" fontId="1" fillId="0" borderId="5" xfId="6" applyNumberFormat="1" applyFont="1" applyFill="1" applyBorder="1" applyAlignment="1">
      <alignment horizontal="center" vertical="center" wrapText="1"/>
    </xf>
    <xf numFmtId="3" fontId="8" fillId="0" borderId="13" xfId="5" applyNumberFormat="1" applyFont="1" applyFill="1" applyBorder="1" applyAlignment="1">
      <alignment horizontal="center" vertical="center" wrapText="1"/>
    </xf>
    <xf numFmtId="3" fontId="1" fillId="0" borderId="13" xfId="6" applyNumberFormat="1" applyFont="1" applyFill="1" applyBorder="1" applyAlignment="1">
      <alignment horizontal="center" vertical="center" wrapText="1"/>
    </xf>
    <xf numFmtId="0" fontId="1" fillId="0" borderId="13" xfId="6"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3" fontId="8" fillId="0" borderId="26" xfId="5" applyNumberFormat="1" applyFont="1" applyFill="1" applyBorder="1" applyAlignment="1">
      <alignment horizontal="center" vertical="center" wrapText="1"/>
    </xf>
    <xf numFmtId="3" fontId="1" fillId="0" borderId="26" xfId="6" applyNumberFormat="1" applyFont="1" applyFill="1" applyBorder="1" applyAlignment="1">
      <alignment horizontal="center" vertical="center" wrapText="1"/>
    </xf>
    <xf numFmtId="0" fontId="1" fillId="0" borderId="26" xfId="6" applyNumberFormat="1" applyFont="1" applyFill="1" applyBorder="1" applyAlignment="1">
      <alignment horizontal="center" vertical="center" wrapText="1"/>
    </xf>
    <xf numFmtId="0" fontId="10" fillId="2" borderId="0" xfId="4" applyFont="1" applyFill="1" applyAlignment="1">
      <alignment horizontal="center" vertical="center" wrapText="1"/>
    </xf>
    <xf numFmtId="0" fontId="7" fillId="3" borderId="91" xfId="4" applyFont="1" applyFill="1" applyBorder="1" applyAlignment="1">
      <alignment horizontal="center" vertical="center" wrapText="1"/>
    </xf>
    <xf numFmtId="0" fontId="7" fillId="3" borderId="91" xfId="4" applyFont="1" applyFill="1" applyBorder="1" applyAlignment="1">
      <alignment horizontal="center" vertical="center" wrapText="1"/>
    </xf>
    <xf numFmtId="0" fontId="7" fillId="0" borderId="4" xfId="4" applyFont="1" applyFill="1" applyBorder="1" applyAlignment="1">
      <alignment horizontal="center" vertical="center" wrapText="1"/>
    </xf>
    <xf numFmtId="0" fontId="7" fillId="0" borderId="11" xfId="4" applyFont="1" applyFill="1" applyBorder="1" applyAlignment="1">
      <alignment horizontal="center" vertical="center" wrapText="1"/>
    </xf>
    <xf numFmtId="0" fontId="7" fillId="0" borderId="12" xfId="4" applyFont="1" applyFill="1" applyBorder="1" applyAlignment="1">
      <alignment horizontal="center" vertical="center" wrapText="1"/>
    </xf>
    <xf numFmtId="0" fontId="8" fillId="0" borderId="34" xfId="0" applyFont="1" applyFill="1" applyBorder="1" applyAlignment="1">
      <alignment horizontal="left" vertical="center" wrapText="1"/>
    </xf>
    <xf numFmtId="0" fontId="8" fillId="0" borderId="34" xfId="5" applyNumberFormat="1" applyFont="1" applyFill="1" applyBorder="1" applyAlignment="1">
      <alignment horizontal="center" vertical="center" wrapText="1"/>
    </xf>
    <xf numFmtId="9" fontId="1" fillId="0" borderId="34" xfId="3" applyFont="1" applyFill="1" applyBorder="1" applyAlignment="1">
      <alignment horizontal="center" vertical="center" wrapText="1"/>
    </xf>
    <xf numFmtId="0" fontId="7" fillId="0" borderId="21" xfId="4" applyFont="1" applyFill="1" applyBorder="1" applyAlignment="1">
      <alignment horizontal="center" vertical="center" wrapText="1"/>
    </xf>
    <xf numFmtId="0" fontId="7" fillId="0" borderId="31" xfId="4" applyFont="1" applyFill="1" applyBorder="1" applyAlignment="1">
      <alignment horizontal="center" vertical="center" wrapText="1"/>
    </xf>
    <xf numFmtId="0" fontId="8" fillId="0" borderId="26" xfId="0" applyFont="1" applyFill="1" applyBorder="1" applyAlignment="1">
      <alignment horizontal="left" vertical="center" wrapText="1"/>
    </xf>
    <xf numFmtId="9" fontId="5" fillId="0" borderId="25" xfId="3" applyFont="1" applyBorder="1" applyAlignment="1">
      <alignment horizontal="center" vertical="center" wrapText="1"/>
    </xf>
    <xf numFmtId="0" fontId="7" fillId="0" borderId="18" xfId="4" applyFont="1" applyFill="1" applyBorder="1" applyAlignment="1">
      <alignment horizontal="center" vertical="center" wrapText="1"/>
    </xf>
    <xf numFmtId="0" fontId="7" fillId="0" borderId="20" xfId="4" applyFont="1" applyFill="1" applyBorder="1" applyAlignment="1">
      <alignment horizontal="center" vertical="center" wrapText="1"/>
    </xf>
    <xf numFmtId="0" fontId="7" fillId="0" borderId="24" xfId="4" applyFont="1" applyFill="1" applyBorder="1" applyAlignment="1">
      <alignment horizontal="center" vertical="center" wrapText="1"/>
    </xf>
    <xf numFmtId="0" fontId="7" fillId="0" borderId="4" xfId="4" applyFont="1" applyFill="1" applyBorder="1" applyAlignment="1">
      <alignment horizontal="left" vertical="center" wrapText="1"/>
    </xf>
    <xf numFmtId="0" fontId="8" fillId="0" borderId="5" xfId="4" applyFont="1" applyFill="1" applyBorder="1" applyAlignment="1">
      <alignment horizontal="center" vertical="center" wrapText="1"/>
    </xf>
    <xf numFmtId="0" fontId="7" fillId="0" borderId="31" xfId="4"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8" fillId="0" borderId="11" xfId="4" applyFont="1" applyFill="1" applyBorder="1" applyAlignment="1">
      <alignment horizontal="left" vertical="center" wrapText="1"/>
    </xf>
    <xf numFmtId="0" fontId="7" fillId="0" borderId="12" xfId="4" applyFont="1" applyFill="1" applyBorder="1" applyAlignment="1">
      <alignment horizontal="left" vertical="center" wrapText="1"/>
    </xf>
    <xf numFmtId="0" fontId="7" fillId="0" borderId="39" xfId="4" applyFont="1" applyFill="1" applyBorder="1" applyAlignment="1">
      <alignment vertical="center" wrapText="1"/>
    </xf>
    <xf numFmtId="0" fontId="7" fillId="0" borderId="4" xfId="7" applyFont="1" applyFill="1" applyBorder="1" applyAlignment="1">
      <alignment horizontal="left" vertical="center" wrapText="1"/>
    </xf>
    <xf numFmtId="0" fontId="8" fillId="0" borderId="11" xfId="7" applyFont="1" applyFill="1" applyBorder="1" applyAlignment="1">
      <alignment vertical="center" wrapText="1"/>
    </xf>
    <xf numFmtId="0" fontId="7" fillId="0" borderId="31" xfId="7" applyFont="1" applyFill="1" applyBorder="1" applyAlignment="1">
      <alignment horizontal="left" vertical="center" wrapText="1"/>
    </xf>
    <xf numFmtId="0" fontId="8" fillId="0" borderId="25" xfId="7" applyFont="1" applyFill="1" applyBorder="1" applyAlignment="1">
      <alignment vertical="center" wrapText="1"/>
    </xf>
    <xf numFmtId="0" fontId="7" fillId="0" borderId="18" xfId="7" applyFont="1" applyFill="1" applyBorder="1" applyAlignment="1">
      <alignment horizontal="left" vertical="center" wrapText="1"/>
    </xf>
    <xf numFmtId="0" fontId="7" fillId="0" borderId="24" xfId="7" applyFont="1" applyFill="1" applyBorder="1" applyAlignment="1">
      <alignment horizontal="left" vertical="center" wrapText="1"/>
    </xf>
    <xf numFmtId="0" fontId="18" fillId="3" borderId="15" xfId="4" applyFont="1" applyFill="1" applyBorder="1" applyAlignment="1">
      <alignment horizontal="center" vertical="center" wrapText="1"/>
    </xf>
    <xf numFmtId="0" fontId="18" fillId="3" borderId="27" xfId="4" applyFont="1" applyFill="1" applyBorder="1" applyAlignment="1">
      <alignment horizontal="center" vertical="center" wrapText="1"/>
    </xf>
    <xf numFmtId="0" fontId="18" fillId="3" borderId="88" xfId="4" applyFont="1" applyFill="1" applyBorder="1" applyAlignment="1">
      <alignment horizontal="center" vertical="center" wrapText="1"/>
    </xf>
    <xf numFmtId="0" fontId="18" fillId="3" borderId="35" xfId="4" applyFont="1" applyFill="1" applyBorder="1" applyAlignment="1">
      <alignment horizontal="center" vertical="center" wrapText="1"/>
    </xf>
    <xf numFmtId="0" fontId="18" fillId="3" borderId="13" xfId="4" applyFont="1" applyFill="1" applyBorder="1" applyAlignment="1">
      <alignment horizontal="center" vertical="center" wrapText="1"/>
    </xf>
    <xf numFmtId="0" fontId="18" fillId="3" borderId="15" xfId="4" applyFont="1" applyFill="1" applyBorder="1" applyAlignment="1">
      <alignment horizontal="center" vertical="center" wrapText="1"/>
    </xf>
    <xf numFmtId="0" fontId="18" fillId="0" borderId="18" xfId="5" applyFont="1" applyFill="1" applyBorder="1" applyAlignment="1">
      <alignment horizontal="left" vertical="center" wrapText="1"/>
    </xf>
    <xf numFmtId="0" fontId="19" fillId="0" borderId="11" xfId="0" applyFont="1" applyFill="1" applyBorder="1" applyAlignment="1">
      <alignment vertical="center" wrapText="1"/>
    </xf>
    <xf numFmtId="0" fontId="19" fillId="0" borderId="11" xfId="5" applyFont="1" applyFill="1" applyBorder="1" applyAlignment="1">
      <alignment horizontal="center" vertical="center" wrapText="1"/>
    </xf>
    <xf numFmtId="1" fontId="19" fillId="0" borderId="11" xfId="5" applyNumberFormat="1" applyFont="1" applyFill="1" applyBorder="1" applyAlignment="1">
      <alignment horizontal="center" vertical="center" wrapText="1"/>
    </xf>
    <xf numFmtId="1" fontId="20" fillId="0" borderId="10" xfId="6" applyNumberFormat="1" applyFont="1" applyFill="1" applyBorder="1" applyAlignment="1" applyProtection="1">
      <alignment horizontal="center" vertical="center" wrapText="1"/>
      <protection locked="0"/>
    </xf>
    <xf numFmtId="1" fontId="20" fillId="0" borderId="11" xfId="6" applyNumberFormat="1" applyFont="1" applyFill="1" applyBorder="1" applyAlignment="1">
      <alignment horizontal="center" vertical="center" wrapText="1"/>
    </xf>
    <xf numFmtId="1" fontId="20" fillId="0" borderId="9" xfId="6" applyNumberFormat="1" applyFont="1" applyFill="1" applyBorder="1" applyAlignment="1">
      <alignment horizontal="center" vertical="center" wrapText="1"/>
    </xf>
    <xf numFmtId="0" fontId="19" fillId="0" borderId="5" xfId="5" applyFont="1" applyFill="1" applyBorder="1" applyAlignment="1">
      <alignment horizontal="center" vertical="center" wrapText="1"/>
    </xf>
    <xf numFmtId="0" fontId="19" fillId="0" borderId="5" xfId="4" applyFont="1" applyFill="1" applyBorder="1" applyAlignment="1">
      <alignment horizontal="center" vertical="center" wrapText="1"/>
    </xf>
    <xf numFmtId="0" fontId="19" fillId="0" borderId="20" xfId="7" applyFont="1" applyFill="1" applyBorder="1" applyAlignment="1">
      <alignment vertical="center" wrapText="1"/>
    </xf>
    <xf numFmtId="0" fontId="19" fillId="0" borderId="21" xfId="0" applyFont="1" applyFill="1" applyBorder="1" applyAlignment="1">
      <alignment vertical="center" wrapText="1"/>
    </xf>
    <xf numFmtId="0" fontId="19" fillId="0" borderId="21" xfId="0" applyFont="1" applyFill="1" applyBorder="1" applyAlignment="1">
      <alignment horizontal="center" vertical="center" wrapText="1"/>
    </xf>
    <xf numFmtId="1" fontId="19" fillId="0" borderId="21" xfId="5" applyNumberFormat="1" applyFont="1" applyFill="1" applyBorder="1" applyAlignment="1">
      <alignment horizontal="center" vertical="center" wrapText="1"/>
    </xf>
    <xf numFmtId="0" fontId="19" fillId="0" borderId="21" xfId="4" applyFont="1" applyFill="1" applyBorder="1" applyAlignment="1">
      <alignment horizontal="center" vertical="center" wrapText="1"/>
    </xf>
    <xf numFmtId="1" fontId="20" fillId="0" borderId="35" xfId="6" applyNumberFormat="1" applyFont="1" applyFill="1" applyBorder="1" applyAlignment="1" applyProtection="1">
      <alignment horizontal="center" vertical="center" wrapText="1"/>
      <protection locked="0"/>
    </xf>
    <xf numFmtId="1" fontId="20" fillId="0" borderId="21" xfId="6" applyNumberFormat="1" applyFont="1" applyFill="1" applyBorder="1" applyAlignment="1">
      <alignment horizontal="center" vertical="center" wrapText="1"/>
    </xf>
    <xf numFmtId="1" fontId="20" fillId="0" borderId="27" xfId="6" applyNumberFormat="1" applyFont="1" applyFill="1" applyBorder="1" applyAlignment="1">
      <alignment horizontal="center" vertical="center" wrapText="1"/>
    </xf>
    <xf numFmtId="0" fontId="19" fillId="0" borderId="13" xfId="5" applyFont="1" applyFill="1" applyBorder="1" applyAlignment="1">
      <alignment horizontal="center" vertical="center" wrapText="1"/>
    </xf>
    <xf numFmtId="0" fontId="19" fillId="0" borderId="34" xfId="4" applyFont="1" applyFill="1" applyBorder="1" applyAlignment="1">
      <alignment horizontal="center" vertical="center" wrapText="1"/>
    </xf>
    <xf numFmtId="0" fontId="19" fillId="0" borderId="20" xfId="0" applyFont="1" applyFill="1" applyBorder="1" applyAlignment="1">
      <alignment vertical="center"/>
    </xf>
    <xf numFmtId="0" fontId="19" fillId="0" borderId="21" xfId="7" applyFont="1" applyFill="1" applyBorder="1" applyAlignment="1">
      <alignment horizontal="center" vertical="center" wrapText="1"/>
    </xf>
    <xf numFmtId="0" fontId="19" fillId="0" borderId="24" xfId="0" applyFont="1" applyFill="1" applyBorder="1" applyAlignment="1">
      <alignment vertical="center" wrapText="1"/>
    </xf>
    <xf numFmtId="0" fontId="19" fillId="0" borderId="25" xfId="0" applyFont="1" applyFill="1" applyBorder="1" applyAlignment="1">
      <alignment vertical="center" wrapText="1"/>
    </xf>
    <xf numFmtId="0" fontId="19" fillId="0" borderId="25" xfId="0" applyFont="1" applyFill="1" applyBorder="1" applyAlignment="1">
      <alignment horizontal="center" vertical="center" wrapText="1"/>
    </xf>
    <xf numFmtId="1" fontId="19" fillId="0" borderId="25" xfId="5" applyNumberFormat="1" applyFont="1" applyFill="1" applyBorder="1" applyAlignment="1">
      <alignment horizontal="center" vertical="center" wrapText="1"/>
    </xf>
    <xf numFmtId="1" fontId="20" fillId="0" borderId="37" xfId="6" applyNumberFormat="1" applyFont="1" applyFill="1" applyBorder="1" applyAlignment="1" applyProtection="1">
      <alignment horizontal="center" vertical="center" wrapText="1"/>
      <protection locked="0"/>
    </xf>
    <xf numFmtId="1" fontId="20" fillId="0" borderId="25" xfId="6" applyNumberFormat="1" applyFont="1" applyFill="1" applyBorder="1" applyAlignment="1">
      <alignment horizontal="center" vertical="center" wrapText="1"/>
    </xf>
    <xf numFmtId="1" fontId="20" fillId="0" borderId="32" xfId="6" applyNumberFormat="1" applyFont="1" applyFill="1" applyBorder="1" applyAlignment="1">
      <alignment horizontal="center" vertical="center" wrapText="1"/>
    </xf>
    <xf numFmtId="0" fontId="19" fillId="0" borderId="26" xfId="5" applyFont="1" applyFill="1" applyBorder="1" applyAlignment="1">
      <alignment horizontal="center" vertical="center" wrapText="1"/>
    </xf>
    <xf numFmtId="0" fontId="19" fillId="0" borderId="25" xfId="7" applyFont="1" applyFill="1" applyBorder="1" applyAlignment="1">
      <alignment horizontal="center" vertical="center" wrapText="1"/>
    </xf>
    <xf numFmtId="0" fontId="18" fillId="0" borderId="18" xfId="0" applyFont="1" applyFill="1" applyBorder="1" applyAlignment="1">
      <alignment horizontal="left" vertical="center" wrapText="1"/>
    </xf>
    <xf numFmtId="0" fontId="19" fillId="0" borderId="11" xfId="0" applyFont="1" applyFill="1" applyBorder="1" applyAlignment="1">
      <alignment vertical="center"/>
    </xf>
    <xf numFmtId="0" fontId="19" fillId="0" borderId="11" xfId="4"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7" applyFont="1" applyFill="1" applyBorder="1" applyAlignment="1">
      <alignment horizontal="center" vertical="center" wrapText="1"/>
    </xf>
    <xf numFmtId="0" fontId="19" fillId="0" borderId="20" xfId="0" applyFont="1" applyFill="1" applyBorder="1" applyAlignment="1">
      <alignment horizontal="left" vertical="center" wrapText="1"/>
    </xf>
    <xf numFmtId="0" fontId="19" fillId="0" borderId="13" xfId="0" applyFont="1" applyFill="1" applyBorder="1" applyAlignment="1">
      <alignment vertical="center" wrapText="1"/>
    </xf>
    <xf numFmtId="0" fontId="19" fillId="0" borderId="20" xfId="4" applyFont="1" applyFill="1" applyBorder="1" applyAlignment="1">
      <alignment horizontal="left" vertical="center" wrapText="1"/>
    </xf>
    <xf numFmtId="1" fontId="19" fillId="0" borderId="15" xfId="5" applyNumberFormat="1" applyFont="1" applyFill="1" applyBorder="1" applyAlignment="1">
      <alignment horizontal="center" vertical="center" wrapText="1"/>
    </xf>
    <xf numFmtId="0" fontId="19" fillId="0" borderId="34" xfId="0" applyFont="1" applyFill="1" applyBorder="1" applyAlignment="1">
      <alignment vertical="center" wrapText="1"/>
    </xf>
    <xf numFmtId="0" fontId="19" fillId="0" borderId="34" xfId="0" applyFont="1" applyFill="1" applyBorder="1" applyAlignment="1">
      <alignment vertical="center"/>
    </xf>
    <xf numFmtId="0" fontId="19" fillId="0" borderId="24" xfId="4" applyFont="1" applyFill="1" applyBorder="1" applyAlignment="1">
      <alignment horizontal="left" vertical="center" wrapText="1"/>
    </xf>
    <xf numFmtId="0" fontId="19" fillId="0" borderId="26" xfId="0" applyFont="1" applyFill="1" applyBorder="1" applyAlignment="1">
      <alignment vertical="center" wrapText="1"/>
    </xf>
    <xf numFmtId="0" fontId="19" fillId="0" borderId="25" xfId="4" applyFont="1" applyFill="1" applyBorder="1" applyAlignment="1">
      <alignment horizontal="center" vertical="center" wrapText="1"/>
    </xf>
    <xf numFmtId="0" fontId="18" fillId="0" borderId="39" xfId="4" applyFont="1" applyFill="1" applyBorder="1" applyAlignment="1">
      <alignment horizontal="left" vertical="center" wrapText="1"/>
    </xf>
    <xf numFmtId="0" fontId="19" fillId="0" borderId="40" xfId="0" applyFont="1" applyFill="1" applyBorder="1" applyAlignment="1">
      <alignment horizontal="left" vertical="center" wrapText="1"/>
    </xf>
    <xf numFmtId="0" fontId="19" fillId="0" borderId="40" xfId="4" applyFont="1" applyFill="1" applyBorder="1" applyAlignment="1">
      <alignment horizontal="center" vertical="center" wrapText="1"/>
    </xf>
    <xf numFmtId="0" fontId="19" fillId="0" borderId="40" xfId="0" applyFont="1" applyFill="1" applyBorder="1" applyAlignment="1">
      <alignment horizontal="center" vertical="center" wrapText="1"/>
    </xf>
    <xf numFmtId="1" fontId="20" fillId="0" borderId="51" xfId="6" applyNumberFormat="1" applyFont="1" applyFill="1" applyBorder="1" applyAlignment="1" applyProtection="1">
      <alignment horizontal="center" vertical="center" wrapText="1"/>
      <protection locked="0"/>
    </xf>
    <xf numFmtId="1" fontId="20" fillId="0" borderId="40" xfId="6" applyNumberFormat="1" applyFont="1" applyFill="1" applyBorder="1" applyAlignment="1">
      <alignment horizontal="center" vertical="center" wrapText="1"/>
    </xf>
    <xf numFmtId="1" fontId="20" fillId="0" borderId="50" xfId="6" applyNumberFormat="1" applyFont="1" applyFill="1" applyBorder="1" applyAlignment="1">
      <alignment horizontal="center" vertical="center" wrapText="1"/>
    </xf>
    <xf numFmtId="0" fontId="19" fillId="0" borderId="40" xfId="7" applyFont="1" applyFill="1" applyBorder="1" applyAlignment="1">
      <alignment horizontal="center" vertical="center" wrapText="1"/>
    </xf>
    <xf numFmtId="0" fontId="18" fillId="0" borderId="39" xfId="0" applyFont="1" applyFill="1" applyBorder="1" applyAlignment="1">
      <alignment horizontal="left" vertical="center" wrapText="1"/>
    </xf>
    <xf numFmtId="1" fontId="19" fillId="0" borderId="40" xfId="5" applyNumberFormat="1" applyFont="1" applyFill="1" applyBorder="1" applyAlignment="1">
      <alignment horizontal="center" vertical="center" wrapText="1"/>
    </xf>
    <xf numFmtId="49" fontId="19" fillId="0" borderId="50" xfId="8" applyNumberFormat="1"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9" xfId="4"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7" xfId="4" applyFont="1" applyFill="1" applyBorder="1" applyAlignment="1">
      <alignment horizontal="center" vertical="center" wrapText="1"/>
    </xf>
    <xf numFmtId="1" fontId="19" fillId="0" borderId="27" xfId="4" applyNumberFormat="1" applyFont="1" applyFill="1" applyBorder="1" applyAlignment="1">
      <alignment horizontal="center" vertical="center" wrapText="1"/>
    </xf>
    <xf numFmtId="1" fontId="19" fillId="0" borderId="88" xfId="4" applyNumberFormat="1" applyFont="1" applyFill="1" applyBorder="1" applyAlignment="1">
      <alignment horizontal="center" vertical="center" wrapText="1"/>
    </xf>
    <xf numFmtId="0" fontId="19" fillId="0" borderId="0" xfId="4" applyFont="1" applyFill="1" applyBorder="1" applyAlignment="1">
      <alignment horizontal="center" vertical="center" wrapText="1"/>
    </xf>
    <xf numFmtId="0" fontId="19" fillId="0" borderId="24" xfId="0" applyFont="1" applyFill="1" applyBorder="1" applyAlignment="1">
      <alignment horizontal="left" vertical="center" wrapText="1"/>
    </xf>
    <xf numFmtId="0" fontId="19" fillId="0" borderId="3" xfId="4" applyFont="1" applyFill="1" applyBorder="1" applyAlignment="1">
      <alignment horizontal="center" vertical="center" wrapText="1"/>
    </xf>
    <xf numFmtId="1" fontId="19" fillId="0" borderId="92" xfId="4" applyNumberFormat="1" applyFont="1" applyFill="1" applyBorder="1" applyAlignment="1">
      <alignment horizontal="center" vertical="center" wrapText="1"/>
    </xf>
    <xf numFmtId="1" fontId="19" fillId="0" borderId="40" xfId="4" applyNumberFormat="1" applyFont="1" applyFill="1" applyBorder="1" applyAlignment="1">
      <alignment horizontal="center" vertical="center" wrapText="1"/>
    </xf>
    <xf numFmtId="1" fontId="19" fillId="0" borderId="40" xfId="4" applyNumberFormat="1" applyFont="1" applyFill="1" applyBorder="1" applyAlignment="1">
      <alignment horizontal="center" vertical="center"/>
    </xf>
    <xf numFmtId="0" fontId="19" fillId="0" borderId="40" xfId="4" applyFont="1" applyFill="1" applyBorder="1" applyAlignment="1">
      <alignment vertical="center" wrapText="1"/>
    </xf>
    <xf numFmtId="0" fontId="6" fillId="0" borderId="39" xfId="4" applyFont="1" applyFill="1" applyBorder="1" applyAlignment="1">
      <alignment horizontal="center" vertical="center" wrapText="1"/>
    </xf>
    <xf numFmtId="0" fontId="5" fillId="0" borderId="40" xfId="4" applyFont="1" applyFill="1" applyBorder="1" applyAlignment="1">
      <alignment horizontal="center" vertical="center" wrapText="1"/>
    </xf>
    <xf numFmtId="0" fontId="7" fillId="8" borderId="4" xfId="5" applyFont="1" applyFill="1" applyBorder="1" applyAlignment="1">
      <alignment horizontal="center" vertical="center" wrapText="1"/>
    </xf>
    <xf numFmtId="0" fontId="8" fillId="0" borderId="11" xfId="9" applyFont="1" applyFill="1" applyBorder="1" applyAlignment="1">
      <alignment vertical="center" wrapText="1"/>
    </xf>
    <xf numFmtId="0" fontId="8" fillId="0" borderId="11" xfId="9" applyFont="1" applyFill="1" applyBorder="1" applyAlignment="1">
      <alignment horizontal="center" vertical="center" wrapText="1"/>
    </xf>
    <xf numFmtId="0" fontId="8" fillId="0" borderId="10" xfId="9" applyFont="1" applyFill="1" applyBorder="1" applyAlignment="1">
      <alignment horizontal="center" vertical="center" wrapText="1"/>
    </xf>
    <xf numFmtId="0" fontId="7" fillId="8" borderId="12" xfId="5" applyFont="1" applyFill="1" applyBorder="1" applyAlignment="1">
      <alignment horizontal="center" vertical="center" wrapText="1"/>
    </xf>
    <xf numFmtId="0" fontId="8" fillId="0" borderId="21" xfId="9" applyFont="1" applyFill="1" applyBorder="1" applyAlignment="1">
      <alignment vertical="center" wrapText="1"/>
    </xf>
    <xf numFmtId="0" fontId="8" fillId="0" borderId="21" xfId="9" applyFont="1" applyFill="1" applyBorder="1" applyAlignment="1">
      <alignment horizontal="center" vertical="center" wrapText="1"/>
    </xf>
    <xf numFmtId="0" fontId="8" fillId="0" borderId="34" xfId="9" applyFont="1" applyFill="1" applyBorder="1" applyAlignment="1">
      <alignment horizontal="center" vertical="center" wrapText="1"/>
    </xf>
    <xf numFmtId="0" fontId="7" fillId="8" borderId="31" xfId="5" applyFont="1" applyFill="1" applyBorder="1" applyAlignment="1">
      <alignment horizontal="center" vertical="center" wrapText="1"/>
    </xf>
    <xf numFmtId="0" fontId="8" fillId="0" borderId="26" xfId="9" applyFont="1" applyFill="1" applyBorder="1" applyAlignment="1">
      <alignment vertical="center" wrapText="1"/>
    </xf>
    <xf numFmtId="0" fontId="8" fillId="0" borderId="26" xfId="9" applyFont="1" applyFill="1" applyBorder="1" applyAlignment="1">
      <alignment horizontal="center" vertical="center" wrapText="1"/>
    </xf>
    <xf numFmtId="0" fontId="8" fillId="0" borderId="90" xfId="9" applyFont="1" applyFill="1" applyBorder="1" applyAlignment="1">
      <alignment horizontal="center" vertical="center" wrapText="1"/>
    </xf>
    <xf numFmtId="0" fontId="8" fillId="0" borderId="26" xfId="4" applyFont="1" applyFill="1" applyBorder="1" applyAlignment="1">
      <alignment vertical="center" wrapText="1"/>
    </xf>
    <xf numFmtId="0" fontId="8" fillId="0" borderId="25" xfId="4" applyFont="1" applyFill="1" applyBorder="1" applyAlignment="1">
      <alignment vertical="center" wrapText="1"/>
    </xf>
    <xf numFmtId="0" fontId="7" fillId="8" borderId="39" xfId="5" applyFont="1" applyFill="1" applyBorder="1" applyAlignment="1">
      <alignment horizontal="center" vertical="center" wrapText="1"/>
    </xf>
    <xf numFmtId="0" fontId="8" fillId="0" borderId="40" xfId="9" applyFont="1" applyFill="1" applyBorder="1" applyAlignment="1">
      <alignment vertical="center" wrapText="1"/>
    </xf>
    <xf numFmtId="0" fontId="8" fillId="0" borderId="40" xfId="9" applyFont="1" applyFill="1" applyBorder="1" applyAlignment="1">
      <alignment horizontal="center" vertical="center" wrapText="1"/>
    </xf>
    <xf numFmtId="0" fontId="8" fillId="0" borderId="51" xfId="9" applyFont="1" applyFill="1" applyBorder="1" applyAlignment="1">
      <alignment horizontal="center" vertical="center" wrapText="1"/>
    </xf>
    <xf numFmtId="0" fontId="8" fillId="0" borderId="40" xfId="5" applyFont="1" applyFill="1" applyBorder="1" applyAlignment="1">
      <alignment horizontal="center" vertical="center" wrapText="1"/>
    </xf>
    <xf numFmtId="0" fontId="8" fillId="0" borderId="9"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8" fillId="0" borderId="10" xfId="4" applyFont="1" applyFill="1" applyBorder="1" applyAlignment="1">
      <alignment horizontal="center" vertical="center" wrapText="1"/>
    </xf>
    <xf numFmtId="0" fontId="8" fillId="0" borderId="46" xfId="4" applyFont="1" applyFill="1" applyBorder="1" applyAlignment="1">
      <alignment horizontal="center" vertical="center" wrapText="1"/>
    </xf>
    <xf numFmtId="0" fontId="10" fillId="0" borderId="25" xfId="4" applyFont="1" applyFill="1" applyBorder="1" applyAlignment="1">
      <alignment horizontal="center" vertical="center" wrapText="1"/>
    </xf>
    <xf numFmtId="0" fontId="8" fillId="0" borderId="90" xfId="4" applyFont="1" applyFill="1" applyBorder="1" applyAlignment="1">
      <alignment horizontal="center" vertical="center" wrapText="1"/>
    </xf>
    <xf numFmtId="0" fontId="8" fillId="0" borderId="93" xfId="5" applyFont="1" applyFill="1" applyBorder="1" applyAlignment="1">
      <alignment horizontal="center" vertical="center" wrapText="1"/>
    </xf>
    <xf numFmtId="0" fontId="8" fillId="0" borderId="21" xfId="5" applyFont="1" applyFill="1" applyBorder="1" applyAlignment="1">
      <alignment horizontal="left" vertical="center" wrapText="1"/>
    </xf>
    <xf numFmtId="0" fontId="8" fillId="0" borderId="94" xfId="5" applyFont="1" applyFill="1" applyBorder="1" applyAlignment="1">
      <alignment horizontal="center" vertical="center" wrapText="1"/>
    </xf>
    <xf numFmtId="0" fontId="8" fillId="0" borderId="34" xfId="7" applyFont="1" applyFill="1" applyBorder="1" applyAlignment="1">
      <alignment horizontal="center" vertical="center" wrapText="1"/>
    </xf>
    <xf numFmtId="0" fontId="8" fillId="0" borderId="89" xfId="5" applyFont="1" applyFill="1" applyBorder="1" applyAlignment="1">
      <alignment horizontal="center" vertical="center" wrapText="1"/>
    </xf>
    <xf numFmtId="0" fontId="8" fillId="0" borderId="35" xfId="5" applyFont="1" applyFill="1" applyBorder="1" applyAlignment="1">
      <alignment horizontal="center" vertical="center" wrapText="1"/>
    </xf>
    <xf numFmtId="0" fontId="1" fillId="0" borderId="20" xfId="6" applyNumberFormat="1" applyFont="1" applyFill="1" applyBorder="1" applyAlignment="1">
      <alignment horizontal="center" vertical="center" wrapText="1"/>
    </xf>
    <xf numFmtId="0" fontId="1" fillId="0" borderId="30" xfId="6" applyNumberFormat="1" applyFont="1" applyFill="1" applyBorder="1" applyAlignment="1">
      <alignment horizontal="center" vertical="center" wrapText="1"/>
    </xf>
    <xf numFmtId="3" fontId="8" fillId="0" borderId="27" xfId="5" applyNumberFormat="1" applyFont="1" applyFill="1" applyBorder="1" applyAlignment="1">
      <alignment horizontal="center" vertical="center" wrapText="1"/>
    </xf>
    <xf numFmtId="3" fontId="8" fillId="0" borderId="32" xfId="5" applyNumberFormat="1" applyFont="1" applyFill="1" applyBorder="1" applyAlignment="1">
      <alignment horizontal="center" vertical="center" wrapText="1"/>
    </xf>
    <xf numFmtId="0" fontId="8" fillId="0" borderId="37" xfId="5" applyFont="1" applyFill="1" applyBorder="1" applyAlignment="1">
      <alignment horizontal="center" vertical="center" wrapText="1"/>
    </xf>
    <xf numFmtId="0" fontId="8" fillId="0" borderId="26" xfId="7" applyFont="1" applyFill="1" applyBorder="1" applyAlignment="1">
      <alignment horizontal="center" vertical="center" wrapText="1"/>
    </xf>
    <xf numFmtId="3" fontId="1" fillId="0" borderId="29" xfId="6" applyNumberFormat="1" applyFont="1" applyFill="1" applyBorder="1" applyAlignment="1">
      <alignment horizontal="center" vertical="center" wrapText="1"/>
    </xf>
    <xf numFmtId="0" fontId="8" fillId="0" borderId="4"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8" fillId="0" borderId="27" xfId="5" applyNumberFormat="1" applyFont="1" applyFill="1" applyBorder="1" applyAlignment="1">
      <alignment horizontal="center" vertical="center" wrapText="1"/>
    </xf>
    <xf numFmtId="0" fontId="8" fillId="0" borderId="25" xfId="4" applyFont="1" applyBorder="1" applyAlignment="1">
      <alignment horizontal="left" vertical="center" wrapText="1"/>
    </xf>
    <xf numFmtId="0" fontId="8" fillId="0" borderId="25" xfId="4" applyFont="1" applyBorder="1" applyAlignment="1">
      <alignment horizontal="center" vertical="center" wrapText="1"/>
    </xf>
    <xf numFmtId="0" fontId="8" fillId="0" borderId="32" xfId="5" applyNumberFormat="1" applyFont="1" applyFill="1" applyBorder="1" applyAlignment="1">
      <alignment horizontal="center" vertical="center" wrapText="1"/>
    </xf>
    <xf numFmtId="0" fontId="1" fillId="0" borderId="24" xfId="6" applyNumberFormat="1" applyFont="1" applyFill="1" applyBorder="1" applyAlignment="1">
      <alignment horizontal="center" vertical="center" wrapText="1"/>
    </xf>
    <xf numFmtId="0" fontId="1" fillId="0" borderId="33" xfId="6" applyNumberFormat="1" applyFont="1" applyFill="1" applyBorder="1" applyAlignment="1">
      <alignment horizontal="center" vertical="center" wrapText="1"/>
    </xf>
    <xf numFmtId="0" fontId="8" fillId="0" borderId="31" xfId="5" applyFont="1" applyFill="1" applyBorder="1" applyAlignment="1">
      <alignment horizontal="center" vertical="center" wrapText="1"/>
    </xf>
    <xf numFmtId="0" fontId="8" fillId="0" borderId="11" xfId="4" applyFont="1" applyBorder="1" applyAlignment="1">
      <alignment horizontal="center" vertical="center" wrapText="1"/>
    </xf>
    <xf numFmtId="0" fontId="8" fillId="0" borderId="10" xfId="5" applyFont="1" applyFill="1" applyBorder="1" applyAlignment="1">
      <alignment horizontal="center" vertical="center" wrapText="1"/>
    </xf>
    <xf numFmtId="3" fontId="8" fillId="0" borderId="25" xfId="4" applyNumberFormat="1" applyFont="1" applyBorder="1" applyAlignment="1">
      <alignment horizontal="center" vertical="center" wrapText="1"/>
    </xf>
    <xf numFmtId="0" fontId="8" fillId="0" borderId="0" xfId="4" applyFont="1" applyBorder="1" applyAlignment="1">
      <alignment horizontal="center" vertical="center" wrapText="1"/>
    </xf>
    <xf numFmtId="3" fontId="8" fillId="0" borderId="0" xfId="4" applyNumberFormat="1" applyFont="1" applyBorder="1" applyAlignment="1">
      <alignment horizontal="center" vertical="center" wrapText="1"/>
    </xf>
    <xf numFmtId="3" fontId="1" fillId="0" borderId="0" xfId="6" applyNumberFormat="1" applyFont="1" applyFill="1" applyBorder="1" applyAlignment="1">
      <alignment horizontal="center" vertical="center" wrapText="1"/>
    </xf>
    <xf numFmtId="0" fontId="8" fillId="0" borderId="0" xfId="5" applyFont="1" applyFill="1" applyBorder="1" applyAlignment="1">
      <alignment horizontal="center" vertical="center" wrapText="1"/>
    </xf>
    <xf numFmtId="0" fontId="8" fillId="0" borderId="0" xfId="7" applyFont="1" applyFill="1" applyBorder="1" applyAlignment="1">
      <alignment horizontal="center" vertical="center" wrapText="1"/>
    </xf>
    <xf numFmtId="0" fontId="7" fillId="2" borderId="0" xfId="4" applyFont="1" applyFill="1" applyAlignment="1">
      <alignment vertical="center" wrapText="1"/>
    </xf>
    <xf numFmtId="0" fontId="7" fillId="2" borderId="3" xfId="4" applyFont="1" applyFill="1" applyBorder="1" applyAlignment="1">
      <alignment horizontal="left" vertical="center" wrapText="1"/>
    </xf>
    <xf numFmtId="0" fontId="7" fillId="3" borderId="5" xfId="4" applyFont="1" applyFill="1" applyBorder="1" applyAlignment="1">
      <alignment vertical="center" wrapText="1"/>
    </xf>
    <xf numFmtId="0" fontId="7" fillId="3" borderId="5" xfId="4" applyFont="1" applyFill="1" applyBorder="1" applyAlignment="1">
      <alignment horizontal="left" vertical="center" wrapText="1"/>
    </xf>
    <xf numFmtId="0" fontId="7" fillId="3" borderId="13" xfId="4" applyFont="1" applyFill="1" applyBorder="1" applyAlignment="1">
      <alignment vertical="center" wrapText="1"/>
    </xf>
    <xf numFmtId="0" fontId="7" fillId="3" borderId="13" xfId="4" applyFont="1" applyFill="1" applyBorder="1" applyAlignment="1">
      <alignment horizontal="left" vertical="center" wrapText="1"/>
    </xf>
    <xf numFmtId="0" fontId="8" fillId="0" borderId="18" xfId="5" applyFont="1" applyFill="1" applyBorder="1" applyAlignment="1">
      <alignment vertical="center" wrapText="1"/>
    </xf>
    <xf numFmtId="0" fontId="8" fillId="0" borderId="11" xfId="4" applyFont="1" applyBorder="1" applyAlignment="1">
      <alignment horizontal="left" vertical="center" wrapText="1"/>
    </xf>
    <xf numFmtId="1" fontId="8" fillId="0" borderId="11" xfId="10" applyNumberFormat="1" applyFont="1" applyFill="1" applyBorder="1" applyAlignment="1">
      <alignment horizontal="center" vertical="center" wrapText="1"/>
    </xf>
    <xf numFmtId="9" fontId="1" fillId="0" borderId="11" xfId="10" applyFont="1" applyFill="1" applyBorder="1" applyAlignment="1">
      <alignment horizontal="center" vertical="center" wrapText="1"/>
    </xf>
    <xf numFmtId="0" fontId="8" fillId="0" borderId="11" xfId="5" applyFont="1" applyFill="1" applyBorder="1" applyAlignment="1">
      <alignment horizontal="left" vertical="center" wrapText="1"/>
    </xf>
    <xf numFmtId="0" fontId="8" fillId="0" borderId="11" xfId="4" applyFont="1" applyFill="1" applyBorder="1" applyAlignment="1">
      <alignment horizontal="left" vertical="center" wrapText="1"/>
    </xf>
    <xf numFmtId="0" fontId="8" fillId="0" borderId="20" xfId="5" applyFont="1" applyFill="1" applyBorder="1" applyAlignment="1">
      <alignment vertical="center" wrapText="1"/>
    </xf>
    <xf numFmtId="0" fontId="8" fillId="0" borderId="21" xfId="5" applyFont="1" applyBorder="1" applyAlignment="1">
      <alignment horizontal="left" vertical="center" wrapText="1"/>
    </xf>
    <xf numFmtId="0" fontId="8" fillId="0" borderId="34" xfId="5" applyFont="1" applyFill="1" applyBorder="1" applyAlignment="1">
      <alignment vertical="center" wrapText="1"/>
    </xf>
    <xf numFmtId="0" fontId="8" fillId="0" borderId="21" xfId="4" applyFont="1" applyBorder="1" applyAlignment="1">
      <alignment horizontal="left" vertical="center" wrapText="1"/>
    </xf>
    <xf numFmtId="0" fontId="8" fillId="0" borderId="21" xfId="5" applyFont="1" applyFill="1" applyBorder="1" applyAlignment="1">
      <alignment horizontal="left" vertical="center" wrapText="1"/>
    </xf>
    <xf numFmtId="0" fontId="8" fillId="0" borderId="21" xfId="4" applyFont="1" applyFill="1" applyBorder="1" applyAlignment="1">
      <alignment horizontal="left" vertical="center" wrapText="1"/>
    </xf>
    <xf numFmtId="1" fontId="1" fillId="0" borderId="21" xfId="10" applyNumberFormat="1" applyFont="1" applyFill="1" applyBorder="1" applyAlignment="1">
      <alignment horizontal="center" vertical="center" wrapText="1"/>
    </xf>
    <xf numFmtId="0" fontId="8" fillId="0" borderId="24" xfId="5" applyFont="1" applyFill="1" applyBorder="1" applyAlignment="1">
      <alignment vertical="center" wrapText="1"/>
    </xf>
    <xf numFmtId="0" fontId="8" fillId="0" borderId="25" xfId="5" applyFont="1" applyFill="1" applyBorder="1" applyAlignment="1">
      <alignment horizontal="left" vertical="center" wrapText="1"/>
    </xf>
    <xf numFmtId="0" fontId="8" fillId="0" borderId="25" xfId="4" applyFont="1" applyFill="1" applyBorder="1" applyAlignment="1">
      <alignment horizontal="left" vertical="center" wrapText="1"/>
    </xf>
    <xf numFmtId="0" fontId="8" fillId="0" borderId="18" xfId="5" applyFont="1" applyFill="1" applyBorder="1" applyAlignment="1">
      <alignment horizontal="left" vertical="center" wrapText="1"/>
    </xf>
    <xf numFmtId="0" fontId="8" fillId="0" borderId="5" xfId="5" applyFont="1" applyFill="1" applyBorder="1" applyAlignment="1">
      <alignment horizontal="left" vertical="center" wrapText="1"/>
    </xf>
    <xf numFmtId="0" fontId="8" fillId="0" borderId="5" xfId="4" applyFont="1" applyFill="1" applyBorder="1" applyAlignment="1">
      <alignment horizontal="left" vertical="center" wrapText="1"/>
    </xf>
    <xf numFmtId="0" fontId="8" fillId="0" borderId="20" xfId="5" applyFont="1" applyFill="1" applyBorder="1" applyAlignment="1">
      <alignment horizontal="left" vertical="center" wrapText="1"/>
    </xf>
    <xf numFmtId="0" fontId="8" fillId="0" borderId="13" xfId="5" applyFont="1" applyFill="1" applyBorder="1" applyAlignment="1">
      <alignment horizontal="left" vertical="center" wrapText="1"/>
    </xf>
    <xf numFmtId="0" fontId="8" fillId="0" borderId="13" xfId="4" applyFont="1" applyFill="1" applyBorder="1" applyAlignment="1">
      <alignment horizontal="left" vertical="center" wrapText="1"/>
    </xf>
    <xf numFmtId="0" fontId="8" fillId="0" borderId="24" xfId="5" applyFont="1" applyFill="1" applyBorder="1" applyAlignment="1">
      <alignment horizontal="left" vertical="center" wrapText="1"/>
    </xf>
    <xf numFmtId="0" fontId="8" fillId="0" borderId="26" xfId="5" applyFont="1" applyFill="1" applyBorder="1" applyAlignment="1">
      <alignment horizontal="left" vertical="center" wrapText="1"/>
    </xf>
    <xf numFmtId="0" fontId="8" fillId="0" borderId="26" xfId="4" applyFont="1" applyFill="1" applyBorder="1" applyAlignment="1">
      <alignment horizontal="left" vertical="center" wrapText="1"/>
    </xf>
    <xf numFmtId="0" fontId="8" fillId="0" borderId="39" xfId="5" applyFont="1" applyFill="1" applyBorder="1" applyAlignment="1">
      <alignment vertical="center" wrapText="1"/>
    </xf>
    <xf numFmtId="0" fontId="8" fillId="2" borderId="51" xfId="4" applyFont="1" applyFill="1" applyBorder="1" applyAlignment="1">
      <alignment horizontal="left" vertical="center" wrapText="1"/>
    </xf>
    <xf numFmtId="0" fontId="8" fillId="0" borderId="40" xfId="5" applyFont="1" applyFill="1" applyBorder="1" applyAlignment="1">
      <alignment horizontal="left" vertical="center" wrapText="1"/>
    </xf>
    <xf numFmtId="0" fontId="8" fillId="0" borderId="1" xfId="5" applyFont="1" applyBorder="1" applyAlignment="1">
      <alignment vertical="center" wrapText="1"/>
    </xf>
    <xf numFmtId="0" fontId="8" fillId="0" borderId="40" xfId="11" applyFont="1" applyFill="1" applyBorder="1" applyAlignment="1">
      <alignment horizontal="left" vertical="center" wrapText="1"/>
    </xf>
    <xf numFmtId="0" fontId="8" fillId="2" borderId="40" xfId="4" applyFont="1" applyFill="1" applyBorder="1" applyAlignment="1">
      <alignment horizontal="left" vertical="center" wrapText="1"/>
    </xf>
    <xf numFmtId="0" fontId="8" fillId="0" borderId="4" xfId="11" applyFont="1" applyFill="1" applyBorder="1" applyAlignment="1">
      <alignment horizontal="left" vertical="center" wrapText="1"/>
    </xf>
    <xf numFmtId="0" fontId="8" fillId="2" borderId="11" xfId="4" applyFont="1" applyFill="1" applyBorder="1" applyAlignment="1">
      <alignment horizontal="left" vertical="center" wrapText="1"/>
    </xf>
    <xf numFmtId="0" fontId="1" fillId="0" borderId="11" xfId="10" applyNumberFormat="1" applyFont="1" applyFill="1" applyBorder="1" applyAlignment="1">
      <alignment horizontal="center" vertical="center" wrapText="1"/>
    </xf>
    <xf numFmtId="0" fontId="8" fillId="2" borderId="5" xfId="4" applyFont="1" applyFill="1" applyBorder="1" applyAlignment="1">
      <alignment horizontal="left" vertical="center" wrapText="1"/>
    </xf>
    <xf numFmtId="0" fontId="8" fillId="0" borderId="5" xfId="5" applyFont="1" applyBorder="1" applyAlignment="1">
      <alignment horizontal="left" vertical="center" wrapText="1"/>
    </xf>
    <xf numFmtId="0" fontId="8" fillId="0" borderId="5" xfId="11" applyFont="1" applyFill="1" applyBorder="1" applyAlignment="1">
      <alignment horizontal="left" vertical="center" wrapText="1"/>
    </xf>
    <xf numFmtId="0" fontId="8" fillId="0" borderId="12" xfId="11" applyFont="1" applyFill="1" applyBorder="1" applyAlignment="1">
      <alignment horizontal="left" vertical="center" wrapText="1"/>
    </xf>
    <xf numFmtId="0" fontId="8" fillId="2" borderId="15" xfId="4" applyFont="1" applyFill="1" applyBorder="1" applyAlignment="1">
      <alignment horizontal="left" vertical="center" wrapText="1"/>
    </xf>
    <xf numFmtId="0" fontId="8" fillId="0" borderId="13" xfId="5" applyFont="1" applyFill="1" applyBorder="1" applyAlignment="1">
      <alignment vertical="center" wrapText="1"/>
    </xf>
    <xf numFmtId="0" fontId="8" fillId="0" borderId="15" xfId="4" applyFont="1" applyFill="1" applyBorder="1" applyAlignment="1">
      <alignment horizontal="left" vertical="center" wrapText="1"/>
    </xf>
    <xf numFmtId="0" fontId="8" fillId="0" borderId="15" xfId="5" applyNumberFormat="1" applyFont="1" applyFill="1" applyBorder="1" applyAlignment="1">
      <alignment horizontal="center" vertical="center" wrapText="1"/>
    </xf>
    <xf numFmtId="0" fontId="1" fillId="0" borderId="15" xfId="10" applyNumberFormat="1" applyFont="1" applyFill="1" applyBorder="1" applyAlignment="1">
      <alignment horizontal="center" vertical="center" wrapText="1"/>
    </xf>
    <xf numFmtId="0" fontId="8" fillId="2" borderId="13" xfId="4" applyFont="1" applyFill="1" applyBorder="1" applyAlignment="1">
      <alignment horizontal="left" vertical="center" wrapText="1"/>
    </xf>
    <xf numFmtId="0" fontId="8" fillId="0" borderId="13" xfId="5" applyFont="1" applyBorder="1" applyAlignment="1">
      <alignment horizontal="left" vertical="center" wrapText="1"/>
    </xf>
    <xf numFmtId="0" fontId="8" fillId="0" borderId="13" xfId="11" applyFont="1" applyFill="1" applyBorder="1" applyAlignment="1">
      <alignment horizontal="left" vertical="center" wrapText="1"/>
    </xf>
    <xf numFmtId="0" fontId="8" fillId="0" borderId="11" xfId="5" applyFont="1" applyBorder="1" applyAlignment="1">
      <alignment vertical="center" wrapText="1"/>
    </xf>
    <xf numFmtId="0" fontId="8" fillId="2" borderId="11" xfId="4" applyFont="1" applyFill="1" applyBorder="1" applyAlignment="1">
      <alignment horizontal="left" vertical="center" wrapText="1"/>
    </xf>
    <xf numFmtId="0" fontId="8" fillId="0" borderId="11" xfId="5" applyFont="1" applyBorder="1" applyAlignment="1">
      <alignment horizontal="center" vertical="center" wrapText="1"/>
    </xf>
    <xf numFmtId="0" fontId="8" fillId="0" borderId="11" xfId="11" applyFont="1" applyFill="1" applyBorder="1" applyAlignment="1">
      <alignment horizontal="left" vertical="center" wrapText="1"/>
    </xf>
    <xf numFmtId="0" fontId="8" fillId="0" borderId="21" xfId="5" applyFont="1" applyBorder="1" applyAlignment="1">
      <alignment vertical="center" wrapText="1"/>
    </xf>
    <xf numFmtId="0" fontId="1" fillId="0" borderId="21" xfId="10" applyNumberFormat="1" applyFont="1" applyFill="1" applyBorder="1" applyAlignment="1">
      <alignment horizontal="center" vertical="center" wrapText="1"/>
    </xf>
    <xf numFmtId="0" fontId="8" fillId="2" borderId="21" xfId="4" applyFont="1" applyFill="1" applyBorder="1" applyAlignment="1">
      <alignment horizontal="left" vertical="center" wrapText="1"/>
    </xf>
    <xf numFmtId="0" fontId="8" fillId="0" borderId="21" xfId="5" applyFont="1" applyBorder="1" applyAlignment="1">
      <alignment horizontal="center" vertical="center" wrapText="1"/>
    </xf>
    <xf numFmtId="0" fontId="8" fillId="0" borderId="21" xfId="11" applyFont="1" applyFill="1" applyBorder="1" applyAlignment="1">
      <alignment horizontal="left" vertical="center" wrapText="1"/>
    </xf>
    <xf numFmtId="0" fontId="8" fillId="2" borderId="25" xfId="4" applyFont="1" applyFill="1" applyBorder="1" applyAlignment="1">
      <alignment horizontal="left" vertical="center" wrapText="1"/>
    </xf>
    <xf numFmtId="0" fontId="1" fillId="0" borderId="25" xfId="10" applyNumberFormat="1" applyFont="1" applyFill="1" applyBorder="1" applyAlignment="1">
      <alignment horizontal="center" vertical="center" wrapText="1"/>
    </xf>
    <xf numFmtId="0" fontId="8" fillId="2" borderId="25" xfId="4" applyFont="1" applyFill="1" applyBorder="1" applyAlignment="1">
      <alignment horizontal="left" vertical="center" wrapText="1"/>
    </xf>
    <xf numFmtId="0" fontId="8" fillId="0" borderId="25" xfId="5" applyFont="1" applyBorder="1" applyAlignment="1">
      <alignment horizontal="center" vertical="center" wrapText="1"/>
    </xf>
    <xf numFmtId="0" fontId="8" fillId="0" borderId="25" xfId="11" applyFont="1" applyFill="1" applyBorder="1" applyAlignment="1">
      <alignment horizontal="left" vertical="center" wrapText="1"/>
    </xf>
    <xf numFmtId="0" fontId="8" fillId="0" borderId="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7" fillId="4" borderId="38" xfId="0" applyFont="1" applyFill="1" applyBorder="1" applyAlignment="1">
      <alignment horizontal="left" vertical="center" wrapText="1"/>
    </xf>
    <xf numFmtId="0" fontId="15" fillId="7" borderId="95" xfId="5" applyFont="1" applyFill="1" applyBorder="1" applyAlignment="1">
      <alignment horizontal="left" vertical="center" wrapText="1"/>
    </xf>
    <xf numFmtId="0" fontId="15" fillId="7" borderId="96" xfId="5" applyFont="1" applyFill="1" applyBorder="1" applyAlignment="1">
      <alignment horizontal="left" vertical="center" wrapText="1"/>
    </xf>
    <xf numFmtId="0" fontId="15" fillId="7" borderId="97" xfId="5" applyFont="1" applyFill="1" applyBorder="1" applyAlignment="1">
      <alignment horizontal="left" vertical="center" wrapText="1"/>
    </xf>
    <xf numFmtId="0" fontId="8" fillId="7" borderId="0" xfId="5" applyFont="1" applyFill="1" applyAlignment="1">
      <alignment horizontal="left" vertical="center" wrapText="1"/>
    </xf>
    <xf numFmtId="0" fontId="7" fillId="2" borderId="1" xfId="4" applyFont="1" applyFill="1" applyBorder="1" applyAlignment="1">
      <alignment horizontal="left" vertical="center" wrapText="1"/>
    </xf>
    <xf numFmtId="0" fontId="7" fillId="7" borderId="0" xfId="5" applyFont="1" applyFill="1" applyBorder="1" applyAlignment="1">
      <alignment horizontal="left" vertical="center" wrapText="1"/>
    </xf>
    <xf numFmtId="0" fontId="7" fillId="2" borderId="0" xfId="4" applyFont="1" applyFill="1" applyBorder="1" applyAlignment="1">
      <alignment horizontal="left" vertical="center" wrapText="1"/>
    </xf>
    <xf numFmtId="0" fontId="8" fillId="2" borderId="3" xfId="4" applyFont="1" applyFill="1" applyBorder="1" applyAlignment="1">
      <alignment horizontal="center" vertical="center" wrapText="1"/>
    </xf>
    <xf numFmtId="0" fontId="7" fillId="2" borderId="49" xfId="4" applyFont="1" applyFill="1" applyBorder="1" applyAlignment="1">
      <alignment vertical="center" wrapText="1"/>
    </xf>
    <xf numFmtId="0" fontId="7" fillId="2" borderId="52" xfId="4" applyFont="1" applyFill="1" applyBorder="1" applyAlignment="1">
      <alignment horizontal="left" vertical="center" wrapText="1"/>
    </xf>
  </cellXfs>
  <cellStyles count="12">
    <cellStyle name="Millares" xfId="1" builtinId="3"/>
    <cellStyle name="Moneda" xfId="2" builtinId="4"/>
    <cellStyle name="Normal" xfId="0" builtinId="0"/>
    <cellStyle name="Normal 2" xfId="9"/>
    <cellStyle name="Normal 2 10" xfId="5"/>
    <cellStyle name="Normal 2 2" xfId="4"/>
    <cellStyle name="Normal 3 2" xfId="11"/>
    <cellStyle name="Normal 3 5" xfId="7"/>
    <cellStyle name="Normal 6" xfId="8"/>
    <cellStyle name="Porcentaje" xfId="3" builtinId="5"/>
    <cellStyle name="Porcentual 2" xfId="6"/>
    <cellStyle name="Porcentual 3" xfId="1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857249</xdr:colOff>
      <xdr:row>1</xdr:row>
      <xdr:rowOff>127000</xdr:rowOff>
    </xdr:from>
    <xdr:ext cx="4298461" cy="1397000"/>
    <xdr:pic>
      <xdr:nvPicPr>
        <xdr:cNvPr id="9" name="Picture 2"/>
        <xdr:cNvPicPr>
          <a:picLocks noChangeAspect="1"/>
        </xdr:cNvPicPr>
      </xdr:nvPicPr>
      <xdr:blipFill>
        <a:blip xmlns:r="http://schemas.openxmlformats.org/officeDocument/2006/relationships" r:embed="rId1"/>
        <a:stretch>
          <a:fillRect/>
        </a:stretch>
      </xdr:blipFill>
      <xdr:spPr>
        <a:xfrm>
          <a:off x="2781299" y="307975"/>
          <a:ext cx="4298461" cy="1397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galvan\Desktop\POA\POA%202018%20Consolidado_versi&#243;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ndido\Desktop\strat%20plan%20intrant%2019-12-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 General"/>
      <sheetName val="Grupo I"/>
      <sheetName val="Grupo II"/>
      <sheetName val="Grupo III"/>
      <sheetName val="Grupo IV"/>
      <sheetName val="Grupo V"/>
      <sheetName val="Presupuesto"/>
      <sheetName val="Resumen"/>
      <sheetName val=" Materiales Compras"/>
      <sheetName val="Materiales"/>
      <sheetName val="Compras TIC"/>
      <sheetName val="Nueva Cascada"/>
    </sheetNames>
    <sheetDataSet>
      <sheetData sheetId="0"/>
      <sheetData sheetId="1">
        <row r="139">
          <cell r="A139" t="str">
            <v>PRODUCTO/ RESULTADO INSTITUCIONAL</v>
          </cell>
          <cell r="B139" t="str">
            <v>TAREAS/ACTIVIDADES</v>
          </cell>
          <cell r="C139" t="str">
            <v>RESPONSABLE (Departamento)</v>
          </cell>
          <cell r="D139" t="str">
            <v>UNIDAD DE MEDIDA/ INDICADOR</v>
          </cell>
          <cell r="F139" t="str">
            <v>PLAZO</v>
          </cell>
          <cell r="J139" t="str">
            <v xml:space="preserve">MEDIOS DE VERIFICACIÓN </v>
          </cell>
          <cell r="K139" t="str">
            <v>Enlace al Plan Estratégico 2017-2020</v>
          </cell>
        </row>
        <row r="140">
          <cell r="F140" t="str">
            <v>T1</v>
          </cell>
          <cell r="G140" t="str">
            <v>T2</v>
          </cell>
          <cell r="H140" t="str">
            <v>T3</v>
          </cell>
          <cell r="I140" t="str">
            <v>T4</v>
          </cell>
          <cell r="K140" t="str">
            <v xml:space="preserve">Componente </v>
          </cell>
          <cell r="L140" t="str">
            <v>Propósito</v>
          </cell>
          <cell r="M140" t="str">
            <v xml:space="preserve">Línea de Acción </v>
          </cell>
        </row>
        <row r="141">
          <cell r="I141">
            <v>0</v>
          </cell>
          <cell r="J141" t="str">
            <v>Guia de autodiagnostico completada, acuse de recibo</v>
          </cell>
        </row>
        <row r="142">
          <cell r="G142">
            <v>0</v>
          </cell>
          <cell r="J142" t="str">
            <v>Comunicación, listado de asistencia capacitación</v>
          </cell>
        </row>
        <row r="143">
          <cell r="G143">
            <v>0</v>
          </cell>
          <cell r="I143">
            <v>0</v>
          </cell>
          <cell r="J143" t="str">
            <v>Plan de Mejora, acuse de recibo</v>
          </cell>
        </row>
        <row r="144">
          <cell r="J144" t="str">
            <v>Matriz control aplicación plan de mejora</v>
          </cell>
        </row>
        <row r="145">
          <cell r="F145">
            <v>25</v>
          </cell>
          <cell r="G145">
            <v>25</v>
          </cell>
          <cell r="H145">
            <v>50</v>
          </cell>
          <cell r="I145">
            <v>0</v>
          </cell>
          <cell r="J145" t="str">
            <v>proceso documentado</v>
          </cell>
        </row>
        <row r="146">
          <cell r="F146">
            <v>25</v>
          </cell>
          <cell r="G146">
            <v>25</v>
          </cell>
          <cell r="H146">
            <v>50</v>
          </cell>
          <cell r="I146">
            <v>0</v>
          </cell>
          <cell r="J146" t="str">
            <v>Listado de asistencia, minuta reuniones.</v>
          </cell>
        </row>
        <row r="147">
          <cell r="J147" t="str">
            <v>Formulario para auditoria de procesos</v>
          </cell>
        </row>
        <row r="148">
          <cell r="G148">
            <v>0</v>
          </cell>
          <cell r="H148">
            <v>0</v>
          </cell>
          <cell r="I148">
            <v>0</v>
          </cell>
          <cell r="J148" t="str">
            <v xml:space="preserve">Listado de asistencia </v>
          </cell>
        </row>
        <row r="152">
          <cell r="H152">
            <v>0</v>
          </cell>
          <cell r="I152">
            <v>0</v>
          </cell>
          <cell r="J152" t="str">
            <v xml:space="preserve">Estructura aprobada, resolución </v>
          </cell>
        </row>
        <row r="153">
          <cell r="J153" t="str">
            <v xml:space="preserve">Sismap con todas las evidencias cargadas </v>
          </cell>
        </row>
        <row r="155">
          <cell r="F155">
            <v>0</v>
          </cell>
        </row>
        <row r="156">
          <cell r="J156" t="str">
            <v>Autodiagnostico</v>
          </cell>
        </row>
        <row r="157">
          <cell r="J157" t="str">
            <v>Carga en el sistema</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at plan matriz"/>
      <sheetName val="solo ejes e iniciativas"/>
      <sheetName val="indicadores del plan"/>
    </sheetNames>
    <sheetDataSet>
      <sheetData sheetId="0" refreshError="1">
        <row r="33">
          <cell r="D33" t="str">
            <v>Integrar y fortalecer las herramientas e instrumentos para resguardar la seguridad de los ciudadanos</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M657"/>
  <sheetViews>
    <sheetView tabSelected="1" view="pageBreakPreview" topLeftCell="A503" zoomScale="60" zoomScaleNormal="80" workbookViewId="0">
      <selection activeCell="D626" sqref="D626:D627"/>
    </sheetView>
  </sheetViews>
  <sheetFormatPr baseColWidth="10" defaultColWidth="11.42578125" defaultRowHeight="14.25" x14ac:dyDescent="0.2"/>
  <cols>
    <col min="1" max="1" width="42" style="3" customWidth="1"/>
    <col min="2" max="2" width="36.7109375" style="3" customWidth="1"/>
    <col min="3" max="3" width="21" style="3" customWidth="1"/>
    <col min="4" max="4" width="19" style="3" customWidth="1"/>
    <col min="5" max="5" width="26.85546875" style="3" customWidth="1"/>
    <col min="6" max="6" width="16.5703125" style="3" customWidth="1"/>
    <col min="7" max="7" width="13.5703125" style="3" customWidth="1"/>
    <col min="8" max="8" width="16.28515625" style="3" customWidth="1"/>
    <col min="9" max="9" width="11.28515625" style="3" customWidth="1"/>
    <col min="10" max="10" width="67" style="3" bestFit="1" customWidth="1"/>
    <col min="11" max="13" width="45.7109375" style="3" customWidth="1"/>
    <col min="14" max="252" width="11.42578125" style="3"/>
    <col min="253" max="253" width="3.5703125" style="3" customWidth="1"/>
    <col min="254" max="254" width="59" style="3" customWidth="1"/>
    <col min="255" max="255" width="22.140625" style="3" bestFit="1" customWidth="1"/>
    <col min="256" max="256" width="33" style="3" customWidth="1"/>
    <col min="257" max="257" width="14.42578125" style="3" bestFit="1" customWidth="1"/>
    <col min="258" max="258" width="23.7109375" style="3" bestFit="1" customWidth="1"/>
    <col min="259" max="259" width="19.85546875" style="3" bestFit="1" customWidth="1"/>
    <col min="260" max="260" width="5.7109375" style="3" bestFit="1" customWidth="1"/>
    <col min="261" max="263" width="4.7109375" style="3" bestFit="1" customWidth="1"/>
    <col min="264" max="264" width="6.7109375" style="3" bestFit="1" customWidth="1"/>
    <col min="265" max="265" width="11.42578125" style="3"/>
    <col min="266" max="266" width="39.7109375" style="3" bestFit="1" customWidth="1"/>
    <col min="267" max="267" width="25" style="3" bestFit="1" customWidth="1"/>
    <col min="268" max="268" width="7.140625" style="3" bestFit="1" customWidth="1"/>
    <col min="269" max="508" width="11.42578125" style="3"/>
    <col min="509" max="509" width="3.5703125" style="3" customWidth="1"/>
    <col min="510" max="510" width="59" style="3" customWidth="1"/>
    <col min="511" max="511" width="22.140625" style="3" bestFit="1" customWidth="1"/>
    <col min="512" max="512" width="33" style="3" customWidth="1"/>
    <col min="513" max="513" width="14.42578125" style="3" bestFit="1" customWidth="1"/>
    <col min="514" max="514" width="23.7109375" style="3" bestFit="1" customWidth="1"/>
    <col min="515" max="515" width="19.85546875" style="3" bestFit="1" customWidth="1"/>
    <col min="516" max="516" width="5.7109375" style="3" bestFit="1" customWidth="1"/>
    <col min="517" max="519" width="4.7109375" style="3" bestFit="1" customWidth="1"/>
    <col min="520" max="520" width="6.7109375" style="3" bestFit="1" customWidth="1"/>
    <col min="521" max="521" width="11.42578125" style="3"/>
    <col min="522" max="522" width="39.7109375" style="3" bestFit="1" customWidth="1"/>
    <col min="523" max="523" width="25" style="3" bestFit="1" customWidth="1"/>
    <col min="524" max="524" width="7.140625" style="3" bestFit="1" customWidth="1"/>
    <col min="525" max="764" width="11.42578125" style="3"/>
    <col min="765" max="765" width="3.5703125" style="3" customWidth="1"/>
    <col min="766" max="766" width="59" style="3" customWidth="1"/>
    <col min="767" max="767" width="22.140625" style="3" bestFit="1" customWidth="1"/>
    <col min="768" max="768" width="33" style="3" customWidth="1"/>
    <col min="769" max="769" width="14.42578125" style="3" bestFit="1" customWidth="1"/>
    <col min="770" max="770" width="23.7109375" style="3" bestFit="1" customWidth="1"/>
    <col min="771" max="771" width="19.85546875" style="3" bestFit="1" customWidth="1"/>
    <col min="772" max="772" width="5.7109375" style="3" bestFit="1" customWidth="1"/>
    <col min="773" max="775" width="4.7109375" style="3" bestFit="1" customWidth="1"/>
    <col min="776" max="776" width="6.7109375" style="3" bestFit="1" customWidth="1"/>
    <col min="777" max="777" width="11.42578125" style="3"/>
    <col min="778" max="778" width="39.7109375" style="3" bestFit="1" customWidth="1"/>
    <col min="779" max="779" width="25" style="3" bestFit="1" customWidth="1"/>
    <col min="780" max="780" width="7.140625" style="3" bestFit="1" customWidth="1"/>
    <col min="781" max="1020" width="11.42578125" style="3"/>
    <col min="1021" max="1021" width="3.5703125" style="3" customWidth="1"/>
    <col min="1022" max="1022" width="59" style="3" customWidth="1"/>
    <col min="1023" max="1023" width="22.140625" style="3" bestFit="1" customWidth="1"/>
    <col min="1024" max="1024" width="33" style="3" customWidth="1"/>
    <col min="1025" max="1025" width="14.42578125" style="3" bestFit="1" customWidth="1"/>
    <col min="1026" max="1026" width="23.7109375" style="3" bestFit="1" customWidth="1"/>
    <col min="1027" max="1027" width="19.85546875" style="3" bestFit="1" customWidth="1"/>
    <col min="1028" max="1028" width="5.7109375" style="3" bestFit="1" customWidth="1"/>
    <col min="1029" max="1031" width="4.7109375" style="3" bestFit="1" customWidth="1"/>
    <col min="1032" max="1032" width="6.7109375" style="3" bestFit="1" customWidth="1"/>
    <col min="1033" max="1033" width="11.42578125" style="3"/>
    <col min="1034" max="1034" width="39.7109375" style="3" bestFit="1" customWidth="1"/>
    <col min="1035" max="1035" width="25" style="3" bestFit="1" customWidth="1"/>
    <col min="1036" max="1036" width="7.140625" style="3" bestFit="1" customWidth="1"/>
    <col min="1037" max="1276" width="11.42578125" style="3"/>
    <col min="1277" max="1277" width="3.5703125" style="3" customWidth="1"/>
    <col min="1278" max="1278" width="59" style="3" customWidth="1"/>
    <col min="1279" max="1279" width="22.140625" style="3" bestFit="1" customWidth="1"/>
    <col min="1280" max="1280" width="33" style="3" customWidth="1"/>
    <col min="1281" max="1281" width="14.42578125" style="3" bestFit="1" customWidth="1"/>
    <col min="1282" max="1282" width="23.7109375" style="3" bestFit="1" customWidth="1"/>
    <col min="1283" max="1283" width="19.85546875" style="3" bestFit="1" customWidth="1"/>
    <col min="1284" max="1284" width="5.7109375" style="3" bestFit="1" customWidth="1"/>
    <col min="1285" max="1287" width="4.7109375" style="3" bestFit="1" customWidth="1"/>
    <col min="1288" max="1288" width="6.7109375" style="3" bestFit="1" customWidth="1"/>
    <col min="1289" max="1289" width="11.42578125" style="3"/>
    <col min="1290" max="1290" width="39.7109375" style="3" bestFit="1" customWidth="1"/>
    <col min="1291" max="1291" width="25" style="3" bestFit="1" customWidth="1"/>
    <col min="1292" max="1292" width="7.140625" style="3" bestFit="1" customWidth="1"/>
    <col min="1293" max="1532" width="11.42578125" style="3"/>
    <col min="1533" max="1533" width="3.5703125" style="3" customWidth="1"/>
    <col min="1534" max="1534" width="59" style="3" customWidth="1"/>
    <col min="1535" max="1535" width="22.140625" style="3" bestFit="1" customWidth="1"/>
    <col min="1536" max="1536" width="33" style="3" customWidth="1"/>
    <col min="1537" max="1537" width="14.42578125" style="3" bestFit="1" customWidth="1"/>
    <col min="1538" max="1538" width="23.7109375" style="3" bestFit="1" customWidth="1"/>
    <col min="1539" max="1539" width="19.85546875" style="3" bestFit="1" customWidth="1"/>
    <col min="1540" max="1540" width="5.7109375" style="3" bestFit="1" customWidth="1"/>
    <col min="1541" max="1543" width="4.7109375" style="3" bestFit="1" customWidth="1"/>
    <col min="1544" max="1544" width="6.7109375" style="3" bestFit="1" customWidth="1"/>
    <col min="1545" max="1545" width="11.42578125" style="3"/>
    <col min="1546" max="1546" width="39.7109375" style="3" bestFit="1" customWidth="1"/>
    <col min="1547" max="1547" width="25" style="3" bestFit="1" customWidth="1"/>
    <col min="1548" max="1548" width="7.140625" style="3" bestFit="1" customWidth="1"/>
    <col min="1549" max="1788" width="11.42578125" style="3"/>
    <col min="1789" max="1789" width="3.5703125" style="3" customWidth="1"/>
    <col min="1790" max="1790" width="59" style="3" customWidth="1"/>
    <col min="1791" max="1791" width="22.140625" style="3" bestFit="1" customWidth="1"/>
    <col min="1792" max="1792" width="33" style="3" customWidth="1"/>
    <col min="1793" max="1793" width="14.42578125" style="3" bestFit="1" customWidth="1"/>
    <col min="1794" max="1794" width="23.7109375" style="3" bestFit="1" customWidth="1"/>
    <col min="1795" max="1795" width="19.85546875" style="3" bestFit="1" customWidth="1"/>
    <col min="1796" max="1796" width="5.7109375" style="3" bestFit="1" customWidth="1"/>
    <col min="1797" max="1799" width="4.7109375" style="3" bestFit="1" customWidth="1"/>
    <col min="1800" max="1800" width="6.7109375" style="3" bestFit="1" customWidth="1"/>
    <col min="1801" max="1801" width="11.42578125" style="3"/>
    <col min="1802" max="1802" width="39.7109375" style="3" bestFit="1" customWidth="1"/>
    <col min="1803" max="1803" width="25" style="3" bestFit="1" customWidth="1"/>
    <col min="1804" max="1804" width="7.140625" style="3" bestFit="1" customWidth="1"/>
    <col min="1805" max="2044" width="11.42578125" style="3"/>
    <col min="2045" max="2045" width="3.5703125" style="3" customWidth="1"/>
    <col min="2046" max="2046" width="59" style="3" customWidth="1"/>
    <col min="2047" max="2047" width="22.140625" style="3" bestFit="1" customWidth="1"/>
    <col min="2048" max="2048" width="33" style="3" customWidth="1"/>
    <col min="2049" max="2049" width="14.42578125" style="3" bestFit="1" customWidth="1"/>
    <col min="2050" max="2050" width="23.7109375" style="3" bestFit="1" customWidth="1"/>
    <col min="2051" max="2051" width="19.85546875" style="3" bestFit="1" customWidth="1"/>
    <col min="2052" max="2052" width="5.7109375" style="3" bestFit="1" customWidth="1"/>
    <col min="2053" max="2055" width="4.7109375" style="3" bestFit="1" customWidth="1"/>
    <col min="2056" max="2056" width="6.7109375" style="3" bestFit="1" customWidth="1"/>
    <col min="2057" max="2057" width="11.42578125" style="3"/>
    <col min="2058" max="2058" width="39.7109375" style="3" bestFit="1" customWidth="1"/>
    <col min="2059" max="2059" width="25" style="3" bestFit="1" customWidth="1"/>
    <col min="2060" max="2060" width="7.140625" style="3" bestFit="1" customWidth="1"/>
    <col min="2061" max="2300" width="11.42578125" style="3"/>
    <col min="2301" max="2301" width="3.5703125" style="3" customWidth="1"/>
    <col min="2302" max="2302" width="59" style="3" customWidth="1"/>
    <col min="2303" max="2303" width="22.140625" style="3" bestFit="1" customWidth="1"/>
    <col min="2304" max="2304" width="33" style="3" customWidth="1"/>
    <col min="2305" max="2305" width="14.42578125" style="3" bestFit="1" customWidth="1"/>
    <col min="2306" max="2306" width="23.7109375" style="3" bestFit="1" customWidth="1"/>
    <col min="2307" max="2307" width="19.85546875" style="3" bestFit="1" customWidth="1"/>
    <col min="2308" max="2308" width="5.7109375" style="3" bestFit="1" customWidth="1"/>
    <col min="2309" max="2311" width="4.7109375" style="3" bestFit="1" customWidth="1"/>
    <col min="2312" max="2312" width="6.7109375" style="3" bestFit="1" customWidth="1"/>
    <col min="2313" max="2313" width="11.42578125" style="3"/>
    <col min="2314" max="2314" width="39.7109375" style="3" bestFit="1" customWidth="1"/>
    <col min="2315" max="2315" width="25" style="3" bestFit="1" customWidth="1"/>
    <col min="2316" max="2316" width="7.140625" style="3" bestFit="1" customWidth="1"/>
    <col min="2317" max="2556" width="11.42578125" style="3"/>
    <col min="2557" max="2557" width="3.5703125" style="3" customWidth="1"/>
    <col min="2558" max="2558" width="59" style="3" customWidth="1"/>
    <col min="2559" max="2559" width="22.140625" style="3" bestFit="1" customWidth="1"/>
    <col min="2560" max="2560" width="33" style="3" customWidth="1"/>
    <col min="2561" max="2561" width="14.42578125" style="3" bestFit="1" customWidth="1"/>
    <col min="2562" max="2562" width="23.7109375" style="3" bestFit="1" customWidth="1"/>
    <col min="2563" max="2563" width="19.85546875" style="3" bestFit="1" customWidth="1"/>
    <col min="2564" max="2564" width="5.7109375" style="3" bestFit="1" customWidth="1"/>
    <col min="2565" max="2567" width="4.7109375" style="3" bestFit="1" customWidth="1"/>
    <col min="2568" max="2568" width="6.7109375" style="3" bestFit="1" customWidth="1"/>
    <col min="2569" max="2569" width="11.42578125" style="3"/>
    <col min="2570" max="2570" width="39.7109375" style="3" bestFit="1" customWidth="1"/>
    <col min="2571" max="2571" width="25" style="3" bestFit="1" customWidth="1"/>
    <col min="2572" max="2572" width="7.140625" style="3" bestFit="1" customWidth="1"/>
    <col min="2573" max="2812" width="11.42578125" style="3"/>
    <col min="2813" max="2813" width="3.5703125" style="3" customWidth="1"/>
    <col min="2814" max="2814" width="59" style="3" customWidth="1"/>
    <col min="2815" max="2815" width="22.140625" style="3" bestFit="1" customWidth="1"/>
    <col min="2816" max="2816" width="33" style="3" customWidth="1"/>
    <col min="2817" max="2817" width="14.42578125" style="3" bestFit="1" customWidth="1"/>
    <col min="2818" max="2818" width="23.7109375" style="3" bestFit="1" customWidth="1"/>
    <col min="2819" max="2819" width="19.85546875" style="3" bestFit="1" customWidth="1"/>
    <col min="2820" max="2820" width="5.7109375" style="3" bestFit="1" customWidth="1"/>
    <col min="2821" max="2823" width="4.7109375" style="3" bestFit="1" customWidth="1"/>
    <col min="2824" max="2824" width="6.7109375" style="3" bestFit="1" customWidth="1"/>
    <col min="2825" max="2825" width="11.42578125" style="3"/>
    <col min="2826" max="2826" width="39.7109375" style="3" bestFit="1" customWidth="1"/>
    <col min="2827" max="2827" width="25" style="3" bestFit="1" customWidth="1"/>
    <col min="2828" max="2828" width="7.140625" style="3" bestFit="1" customWidth="1"/>
    <col min="2829" max="3068" width="11.42578125" style="3"/>
    <col min="3069" max="3069" width="3.5703125" style="3" customWidth="1"/>
    <col min="3070" max="3070" width="59" style="3" customWidth="1"/>
    <col min="3071" max="3071" width="22.140625" style="3" bestFit="1" customWidth="1"/>
    <col min="3072" max="3072" width="33" style="3" customWidth="1"/>
    <col min="3073" max="3073" width="14.42578125" style="3" bestFit="1" customWidth="1"/>
    <col min="3074" max="3074" width="23.7109375" style="3" bestFit="1" customWidth="1"/>
    <col min="3075" max="3075" width="19.85546875" style="3" bestFit="1" customWidth="1"/>
    <col min="3076" max="3076" width="5.7109375" style="3" bestFit="1" customWidth="1"/>
    <col min="3077" max="3079" width="4.7109375" style="3" bestFit="1" customWidth="1"/>
    <col min="3080" max="3080" width="6.7109375" style="3" bestFit="1" customWidth="1"/>
    <col min="3081" max="3081" width="11.42578125" style="3"/>
    <col min="3082" max="3082" width="39.7109375" style="3" bestFit="1" customWidth="1"/>
    <col min="3083" max="3083" width="25" style="3" bestFit="1" customWidth="1"/>
    <col min="3084" max="3084" width="7.140625" style="3" bestFit="1" customWidth="1"/>
    <col min="3085" max="3324" width="11.42578125" style="3"/>
    <col min="3325" max="3325" width="3.5703125" style="3" customWidth="1"/>
    <col min="3326" max="3326" width="59" style="3" customWidth="1"/>
    <col min="3327" max="3327" width="22.140625" style="3" bestFit="1" customWidth="1"/>
    <col min="3328" max="3328" width="33" style="3" customWidth="1"/>
    <col min="3329" max="3329" width="14.42578125" style="3" bestFit="1" customWidth="1"/>
    <col min="3330" max="3330" width="23.7109375" style="3" bestFit="1" customWidth="1"/>
    <col min="3331" max="3331" width="19.85546875" style="3" bestFit="1" customWidth="1"/>
    <col min="3332" max="3332" width="5.7109375" style="3" bestFit="1" customWidth="1"/>
    <col min="3333" max="3335" width="4.7109375" style="3" bestFit="1" customWidth="1"/>
    <col min="3336" max="3336" width="6.7109375" style="3" bestFit="1" customWidth="1"/>
    <col min="3337" max="3337" width="11.42578125" style="3"/>
    <col min="3338" max="3338" width="39.7109375" style="3" bestFit="1" customWidth="1"/>
    <col min="3339" max="3339" width="25" style="3" bestFit="1" customWidth="1"/>
    <col min="3340" max="3340" width="7.140625" style="3" bestFit="1" customWidth="1"/>
    <col min="3341" max="3580" width="11.42578125" style="3"/>
    <col min="3581" max="3581" width="3.5703125" style="3" customWidth="1"/>
    <col min="3582" max="3582" width="59" style="3" customWidth="1"/>
    <col min="3583" max="3583" width="22.140625" style="3" bestFit="1" customWidth="1"/>
    <col min="3584" max="3584" width="33" style="3" customWidth="1"/>
    <col min="3585" max="3585" width="14.42578125" style="3" bestFit="1" customWidth="1"/>
    <col min="3586" max="3586" width="23.7109375" style="3" bestFit="1" customWidth="1"/>
    <col min="3587" max="3587" width="19.85546875" style="3" bestFit="1" customWidth="1"/>
    <col min="3588" max="3588" width="5.7109375" style="3" bestFit="1" customWidth="1"/>
    <col min="3589" max="3591" width="4.7109375" style="3" bestFit="1" customWidth="1"/>
    <col min="3592" max="3592" width="6.7109375" style="3" bestFit="1" customWidth="1"/>
    <col min="3593" max="3593" width="11.42578125" style="3"/>
    <col min="3594" max="3594" width="39.7109375" style="3" bestFit="1" customWidth="1"/>
    <col min="3595" max="3595" width="25" style="3" bestFit="1" customWidth="1"/>
    <col min="3596" max="3596" width="7.140625" style="3" bestFit="1" customWidth="1"/>
    <col min="3597" max="3836" width="11.42578125" style="3"/>
    <col min="3837" max="3837" width="3.5703125" style="3" customWidth="1"/>
    <col min="3838" max="3838" width="59" style="3" customWidth="1"/>
    <col min="3839" max="3839" width="22.140625" style="3" bestFit="1" customWidth="1"/>
    <col min="3840" max="3840" width="33" style="3" customWidth="1"/>
    <col min="3841" max="3841" width="14.42578125" style="3" bestFit="1" customWidth="1"/>
    <col min="3842" max="3842" width="23.7109375" style="3" bestFit="1" customWidth="1"/>
    <col min="3843" max="3843" width="19.85546875" style="3" bestFit="1" customWidth="1"/>
    <col min="3844" max="3844" width="5.7109375" style="3" bestFit="1" customWidth="1"/>
    <col min="3845" max="3847" width="4.7109375" style="3" bestFit="1" customWidth="1"/>
    <col min="3848" max="3848" width="6.7109375" style="3" bestFit="1" customWidth="1"/>
    <col min="3849" max="3849" width="11.42578125" style="3"/>
    <col min="3850" max="3850" width="39.7109375" style="3" bestFit="1" customWidth="1"/>
    <col min="3851" max="3851" width="25" style="3" bestFit="1" customWidth="1"/>
    <col min="3852" max="3852" width="7.140625" style="3" bestFit="1" customWidth="1"/>
    <col min="3853" max="4092" width="11.42578125" style="3"/>
    <col min="4093" max="4093" width="3.5703125" style="3" customWidth="1"/>
    <col min="4094" max="4094" width="59" style="3" customWidth="1"/>
    <col min="4095" max="4095" width="22.140625" style="3" bestFit="1" customWidth="1"/>
    <col min="4096" max="4096" width="33" style="3" customWidth="1"/>
    <col min="4097" max="4097" width="14.42578125" style="3" bestFit="1" customWidth="1"/>
    <col min="4098" max="4098" width="23.7109375" style="3" bestFit="1" customWidth="1"/>
    <col min="4099" max="4099" width="19.85546875" style="3" bestFit="1" customWidth="1"/>
    <col min="4100" max="4100" width="5.7109375" style="3" bestFit="1" customWidth="1"/>
    <col min="4101" max="4103" width="4.7109375" style="3" bestFit="1" customWidth="1"/>
    <col min="4104" max="4104" width="6.7109375" style="3" bestFit="1" customWidth="1"/>
    <col min="4105" max="4105" width="11.42578125" style="3"/>
    <col min="4106" max="4106" width="39.7109375" style="3" bestFit="1" customWidth="1"/>
    <col min="4107" max="4107" width="25" style="3" bestFit="1" customWidth="1"/>
    <col min="4108" max="4108" width="7.140625" style="3" bestFit="1" customWidth="1"/>
    <col min="4109" max="4348" width="11.42578125" style="3"/>
    <col min="4349" max="4349" width="3.5703125" style="3" customWidth="1"/>
    <col min="4350" max="4350" width="59" style="3" customWidth="1"/>
    <col min="4351" max="4351" width="22.140625" style="3" bestFit="1" customWidth="1"/>
    <col min="4352" max="4352" width="33" style="3" customWidth="1"/>
    <col min="4353" max="4353" width="14.42578125" style="3" bestFit="1" customWidth="1"/>
    <col min="4354" max="4354" width="23.7109375" style="3" bestFit="1" customWidth="1"/>
    <col min="4355" max="4355" width="19.85546875" style="3" bestFit="1" customWidth="1"/>
    <col min="4356" max="4356" width="5.7109375" style="3" bestFit="1" customWidth="1"/>
    <col min="4357" max="4359" width="4.7109375" style="3" bestFit="1" customWidth="1"/>
    <col min="4360" max="4360" width="6.7109375" style="3" bestFit="1" customWidth="1"/>
    <col min="4361" max="4361" width="11.42578125" style="3"/>
    <col min="4362" max="4362" width="39.7109375" style="3" bestFit="1" customWidth="1"/>
    <col min="4363" max="4363" width="25" style="3" bestFit="1" customWidth="1"/>
    <col min="4364" max="4364" width="7.140625" style="3" bestFit="1" customWidth="1"/>
    <col min="4365" max="4604" width="11.42578125" style="3"/>
    <col min="4605" max="4605" width="3.5703125" style="3" customWidth="1"/>
    <col min="4606" max="4606" width="59" style="3" customWidth="1"/>
    <col min="4607" max="4607" width="22.140625" style="3" bestFit="1" customWidth="1"/>
    <col min="4608" max="4608" width="33" style="3" customWidth="1"/>
    <col min="4609" max="4609" width="14.42578125" style="3" bestFit="1" customWidth="1"/>
    <col min="4610" max="4610" width="23.7109375" style="3" bestFit="1" customWidth="1"/>
    <col min="4611" max="4611" width="19.85546875" style="3" bestFit="1" customWidth="1"/>
    <col min="4612" max="4612" width="5.7109375" style="3" bestFit="1" customWidth="1"/>
    <col min="4613" max="4615" width="4.7109375" style="3" bestFit="1" customWidth="1"/>
    <col min="4616" max="4616" width="6.7109375" style="3" bestFit="1" customWidth="1"/>
    <col min="4617" max="4617" width="11.42578125" style="3"/>
    <col min="4618" max="4618" width="39.7109375" style="3" bestFit="1" customWidth="1"/>
    <col min="4619" max="4619" width="25" style="3" bestFit="1" customWidth="1"/>
    <col min="4620" max="4620" width="7.140625" style="3" bestFit="1" customWidth="1"/>
    <col min="4621" max="4860" width="11.42578125" style="3"/>
    <col min="4861" max="4861" width="3.5703125" style="3" customWidth="1"/>
    <col min="4862" max="4862" width="59" style="3" customWidth="1"/>
    <col min="4863" max="4863" width="22.140625" style="3" bestFit="1" customWidth="1"/>
    <col min="4864" max="4864" width="33" style="3" customWidth="1"/>
    <col min="4865" max="4865" width="14.42578125" style="3" bestFit="1" customWidth="1"/>
    <col min="4866" max="4866" width="23.7109375" style="3" bestFit="1" customWidth="1"/>
    <col min="4867" max="4867" width="19.85546875" style="3" bestFit="1" customWidth="1"/>
    <col min="4868" max="4868" width="5.7109375" style="3" bestFit="1" customWidth="1"/>
    <col min="4869" max="4871" width="4.7109375" style="3" bestFit="1" customWidth="1"/>
    <col min="4872" max="4872" width="6.7109375" style="3" bestFit="1" customWidth="1"/>
    <col min="4873" max="4873" width="11.42578125" style="3"/>
    <col min="4874" max="4874" width="39.7109375" style="3" bestFit="1" customWidth="1"/>
    <col min="4875" max="4875" width="25" style="3" bestFit="1" customWidth="1"/>
    <col min="4876" max="4876" width="7.140625" style="3" bestFit="1" customWidth="1"/>
    <col min="4877" max="5116" width="11.42578125" style="3"/>
    <col min="5117" max="5117" width="3.5703125" style="3" customWidth="1"/>
    <col min="5118" max="5118" width="59" style="3" customWidth="1"/>
    <col min="5119" max="5119" width="22.140625" style="3" bestFit="1" customWidth="1"/>
    <col min="5120" max="5120" width="33" style="3" customWidth="1"/>
    <col min="5121" max="5121" width="14.42578125" style="3" bestFit="1" customWidth="1"/>
    <col min="5122" max="5122" width="23.7109375" style="3" bestFit="1" customWidth="1"/>
    <col min="5123" max="5123" width="19.85546875" style="3" bestFit="1" customWidth="1"/>
    <col min="5124" max="5124" width="5.7109375" style="3" bestFit="1" customWidth="1"/>
    <col min="5125" max="5127" width="4.7109375" style="3" bestFit="1" customWidth="1"/>
    <col min="5128" max="5128" width="6.7109375" style="3" bestFit="1" customWidth="1"/>
    <col min="5129" max="5129" width="11.42578125" style="3"/>
    <col min="5130" max="5130" width="39.7109375" style="3" bestFit="1" customWidth="1"/>
    <col min="5131" max="5131" width="25" style="3" bestFit="1" customWidth="1"/>
    <col min="5132" max="5132" width="7.140625" style="3" bestFit="1" customWidth="1"/>
    <col min="5133" max="5372" width="11.42578125" style="3"/>
    <col min="5373" max="5373" width="3.5703125" style="3" customWidth="1"/>
    <col min="5374" max="5374" width="59" style="3" customWidth="1"/>
    <col min="5375" max="5375" width="22.140625" style="3" bestFit="1" customWidth="1"/>
    <col min="5376" max="5376" width="33" style="3" customWidth="1"/>
    <col min="5377" max="5377" width="14.42578125" style="3" bestFit="1" customWidth="1"/>
    <col min="5378" max="5378" width="23.7109375" style="3" bestFit="1" customWidth="1"/>
    <col min="5379" max="5379" width="19.85546875" style="3" bestFit="1" customWidth="1"/>
    <col min="5380" max="5380" width="5.7109375" style="3" bestFit="1" customWidth="1"/>
    <col min="5381" max="5383" width="4.7109375" style="3" bestFit="1" customWidth="1"/>
    <col min="5384" max="5384" width="6.7109375" style="3" bestFit="1" customWidth="1"/>
    <col min="5385" max="5385" width="11.42578125" style="3"/>
    <col min="5386" max="5386" width="39.7109375" style="3" bestFit="1" customWidth="1"/>
    <col min="5387" max="5387" width="25" style="3" bestFit="1" customWidth="1"/>
    <col min="5388" max="5388" width="7.140625" style="3" bestFit="1" customWidth="1"/>
    <col min="5389" max="5628" width="11.42578125" style="3"/>
    <col min="5629" max="5629" width="3.5703125" style="3" customWidth="1"/>
    <col min="5630" max="5630" width="59" style="3" customWidth="1"/>
    <col min="5631" max="5631" width="22.140625" style="3" bestFit="1" customWidth="1"/>
    <col min="5632" max="5632" width="33" style="3" customWidth="1"/>
    <col min="5633" max="5633" width="14.42578125" style="3" bestFit="1" customWidth="1"/>
    <col min="5634" max="5634" width="23.7109375" style="3" bestFit="1" customWidth="1"/>
    <col min="5635" max="5635" width="19.85546875" style="3" bestFit="1" customWidth="1"/>
    <col min="5636" max="5636" width="5.7109375" style="3" bestFit="1" customWidth="1"/>
    <col min="5637" max="5639" width="4.7109375" style="3" bestFit="1" customWidth="1"/>
    <col min="5640" max="5640" width="6.7109375" style="3" bestFit="1" customWidth="1"/>
    <col min="5641" max="5641" width="11.42578125" style="3"/>
    <col min="5642" max="5642" width="39.7109375" style="3" bestFit="1" customWidth="1"/>
    <col min="5643" max="5643" width="25" style="3" bestFit="1" customWidth="1"/>
    <col min="5644" max="5644" width="7.140625" style="3" bestFit="1" customWidth="1"/>
    <col min="5645" max="5884" width="11.42578125" style="3"/>
    <col min="5885" max="5885" width="3.5703125" style="3" customWidth="1"/>
    <col min="5886" max="5886" width="59" style="3" customWidth="1"/>
    <col min="5887" max="5887" width="22.140625" style="3" bestFit="1" customWidth="1"/>
    <col min="5888" max="5888" width="33" style="3" customWidth="1"/>
    <col min="5889" max="5889" width="14.42578125" style="3" bestFit="1" customWidth="1"/>
    <col min="5890" max="5890" width="23.7109375" style="3" bestFit="1" customWidth="1"/>
    <col min="5891" max="5891" width="19.85546875" style="3" bestFit="1" customWidth="1"/>
    <col min="5892" max="5892" width="5.7109375" style="3" bestFit="1" customWidth="1"/>
    <col min="5893" max="5895" width="4.7109375" style="3" bestFit="1" customWidth="1"/>
    <col min="5896" max="5896" width="6.7109375" style="3" bestFit="1" customWidth="1"/>
    <col min="5897" max="5897" width="11.42578125" style="3"/>
    <col min="5898" max="5898" width="39.7109375" style="3" bestFit="1" customWidth="1"/>
    <col min="5899" max="5899" width="25" style="3" bestFit="1" customWidth="1"/>
    <col min="5900" max="5900" width="7.140625" style="3" bestFit="1" customWidth="1"/>
    <col min="5901" max="6140" width="11.42578125" style="3"/>
    <col min="6141" max="6141" width="3.5703125" style="3" customWidth="1"/>
    <col min="6142" max="6142" width="59" style="3" customWidth="1"/>
    <col min="6143" max="6143" width="22.140625" style="3" bestFit="1" customWidth="1"/>
    <col min="6144" max="6144" width="33" style="3" customWidth="1"/>
    <col min="6145" max="6145" width="14.42578125" style="3" bestFit="1" customWidth="1"/>
    <col min="6146" max="6146" width="23.7109375" style="3" bestFit="1" customWidth="1"/>
    <col min="6147" max="6147" width="19.85546875" style="3" bestFit="1" customWidth="1"/>
    <col min="6148" max="6148" width="5.7109375" style="3" bestFit="1" customWidth="1"/>
    <col min="6149" max="6151" width="4.7109375" style="3" bestFit="1" customWidth="1"/>
    <col min="6152" max="6152" width="6.7109375" style="3" bestFit="1" customWidth="1"/>
    <col min="6153" max="6153" width="11.42578125" style="3"/>
    <col min="6154" max="6154" width="39.7109375" style="3" bestFit="1" customWidth="1"/>
    <col min="6155" max="6155" width="25" style="3" bestFit="1" customWidth="1"/>
    <col min="6156" max="6156" width="7.140625" style="3" bestFit="1" customWidth="1"/>
    <col min="6157" max="6396" width="11.42578125" style="3"/>
    <col min="6397" max="6397" width="3.5703125" style="3" customWidth="1"/>
    <col min="6398" max="6398" width="59" style="3" customWidth="1"/>
    <col min="6399" max="6399" width="22.140625" style="3" bestFit="1" customWidth="1"/>
    <col min="6400" max="6400" width="33" style="3" customWidth="1"/>
    <col min="6401" max="6401" width="14.42578125" style="3" bestFit="1" customWidth="1"/>
    <col min="6402" max="6402" width="23.7109375" style="3" bestFit="1" customWidth="1"/>
    <col min="6403" max="6403" width="19.85546875" style="3" bestFit="1" customWidth="1"/>
    <col min="6404" max="6404" width="5.7109375" style="3" bestFit="1" customWidth="1"/>
    <col min="6405" max="6407" width="4.7109375" style="3" bestFit="1" customWidth="1"/>
    <col min="6408" max="6408" width="6.7109375" style="3" bestFit="1" customWidth="1"/>
    <col min="6409" max="6409" width="11.42578125" style="3"/>
    <col min="6410" max="6410" width="39.7109375" style="3" bestFit="1" customWidth="1"/>
    <col min="6411" max="6411" width="25" style="3" bestFit="1" customWidth="1"/>
    <col min="6412" max="6412" width="7.140625" style="3" bestFit="1" customWidth="1"/>
    <col min="6413" max="6652" width="11.42578125" style="3"/>
    <col min="6653" max="6653" width="3.5703125" style="3" customWidth="1"/>
    <col min="6654" max="6654" width="59" style="3" customWidth="1"/>
    <col min="6655" max="6655" width="22.140625" style="3" bestFit="1" customWidth="1"/>
    <col min="6656" max="6656" width="33" style="3" customWidth="1"/>
    <col min="6657" max="6657" width="14.42578125" style="3" bestFit="1" customWidth="1"/>
    <col min="6658" max="6658" width="23.7109375" style="3" bestFit="1" customWidth="1"/>
    <col min="6659" max="6659" width="19.85546875" style="3" bestFit="1" customWidth="1"/>
    <col min="6660" max="6660" width="5.7109375" style="3" bestFit="1" customWidth="1"/>
    <col min="6661" max="6663" width="4.7109375" style="3" bestFit="1" customWidth="1"/>
    <col min="6664" max="6664" width="6.7109375" style="3" bestFit="1" customWidth="1"/>
    <col min="6665" max="6665" width="11.42578125" style="3"/>
    <col min="6666" max="6666" width="39.7109375" style="3" bestFit="1" customWidth="1"/>
    <col min="6667" max="6667" width="25" style="3" bestFit="1" customWidth="1"/>
    <col min="6668" max="6668" width="7.140625" style="3" bestFit="1" customWidth="1"/>
    <col min="6669" max="6908" width="11.42578125" style="3"/>
    <col min="6909" max="6909" width="3.5703125" style="3" customWidth="1"/>
    <col min="6910" max="6910" width="59" style="3" customWidth="1"/>
    <col min="6911" max="6911" width="22.140625" style="3" bestFit="1" customWidth="1"/>
    <col min="6912" max="6912" width="33" style="3" customWidth="1"/>
    <col min="6913" max="6913" width="14.42578125" style="3" bestFit="1" customWidth="1"/>
    <col min="6914" max="6914" width="23.7109375" style="3" bestFit="1" customWidth="1"/>
    <col min="6915" max="6915" width="19.85546875" style="3" bestFit="1" customWidth="1"/>
    <col min="6916" max="6916" width="5.7109375" style="3" bestFit="1" customWidth="1"/>
    <col min="6917" max="6919" width="4.7109375" style="3" bestFit="1" customWidth="1"/>
    <col min="6920" max="6920" width="6.7109375" style="3" bestFit="1" customWidth="1"/>
    <col min="6921" max="6921" width="11.42578125" style="3"/>
    <col min="6922" max="6922" width="39.7109375" style="3" bestFit="1" customWidth="1"/>
    <col min="6923" max="6923" width="25" style="3" bestFit="1" customWidth="1"/>
    <col min="6924" max="6924" width="7.140625" style="3" bestFit="1" customWidth="1"/>
    <col min="6925" max="7164" width="11.42578125" style="3"/>
    <col min="7165" max="7165" width="3.5703125" style="3" customWidth="1"/>
    <col min="7166" max="7166" width="59" style="3" customWidth="1"/>
    <col min="7167" max="7167" width="22.140625" style="3" bestFit="1" customWidth="1"/>
    <col min="7168" max="7168" width="33" style="3" customWidth="1"/>
    <col min="7169" max="7169" width="14.42578125" style="3" bestFit="1" customWidth="1"/>
    <col min="7170" max="7170" width="23.7109375" style="3" bestFit="1" customWidth="1"/>
    <col min="7171" max="7171" width="19.85546875" style="3" bestFit="1" customWidth="1"/>
    <col min="7172" max="7172" width="5.7109375" style="3" bestFit="1" customWidth="1"/>
    <col min="7173" max="7175" width="4.7109375" style="3" bestFit="1" customWidth="1"/>
    <col min="7176" max="7176" width="6.7109375" style="3" bestFit="1" customWidth="1"/>
    <col min="7177" max="7177" width="11.42578125" style="3"/>
    <col min="7178" max="7178" width="39.7109375" style="3" bestFit="1" customWidth="1"/>
    <col min="7179" max="7179" width="25" style="3" bestFit="1" customWidth="1"/>
    <col min="7180" max="7180" width="7.140625" style="3" bestFit="1" customWidth="1"/>
    <col min="7181" max="7420" width="11.42578125" style="3"/>
    <col min="7421" max="7421" width="3.5703125" style="3" customWidth="1"/>
    <col min="7422" max="7422" width="59" style="3" customWidth="1"/>
    <col min="7423" max="7423" width="22.140625" style="3" bestFit="1" customWidth="1"/>
    <col min="7424" max="7424" width="33" style="3" customWidth="1"/>
    <col min="7425" max="7425" width="14.42578125" style="3" bestFit="1" customWidth="1"/>
    <col min="7426" max="7426" width="23.7109375" style="3" bestFit="1" customWidth="1"/>
    <col min="7427" max="7427" width="19.85546875" style="3" bestFit="1" customWidth="1"/>
    <col min="7428" max="7428" width="5.7109375" style="3" bestFit="1" customWidth="1"/>
    <col min="7429" max="7431" width="4.7109375" style="3" bestFit="1" customWidth="1"/>
    <col min="7432" max="7432" width="6.7109375" style="3" bestFit="1" customWidth="1"/>
    <col min="7433" max="7433" width="11.42578125" style="3"/>
    <col min="7434" max="7434" width="39.7109375" style="3" bestFit="1" customWidth="1"/>
    <col min="7435" max="7435" width="25" style="3" bestFit="1" customWidth="1"/>
    <col min="7436" max="7436" width="7.140625" style="3" bestFit="1" customWidth="1"/>
    <col min="7437" max="7676" width="11.42578125" style="3"/>
    <col min="7677" max="7677" width="3.5703125" style="3" customWidth="1"/>
    <col min="7678" max="7678" width="59" style="3" customWidth="1"/>
    <col min="7679" max="7679" width="22.140625" style="3" bestFit="1" customWidth="1"/>
    <col min="7680" max="7680" width="33" style="3" customWidth="1"/>
    <col min="7681" max="7681" width="14.42578125" style="3" bestFit="1" customWidth="1"/>
    <col min="7682" max="7682" width="23.7109375" style="3" bestFit="1" customWidth="1"/>
    <col min="7683" max="7683" width="19.85546875" style="3" bestFit="1" customWidth="1"/>
    <col min="7684" max="7684" width="5.7109375" style="3" bestFit="1" customWidth="1"/>
    <col min="7685" max="7687" width="4.7109375" style="3" bestFit="1" customWidth="1"/>
    <col min="7688" max="7688" width="6.7109375" style="3" bestFit="1" customWidth="1"/>
    <col min="7689" max="7689" width="11.42578125" style="3"/>
    <col min="7690" max="7690" width="39.7109375" style="3" bestFit="1" customWidth="1"/>
    <col min="7691" max="7691" width="25" style="3" bestFit="1" customWidth="1"/>
    <col min="7692" max="7692" width="7.140625" style="3" bestFit="1" customWidth="1"/>
    <col min="7693" max="7932" width="11.42578125" style="3"/>
    <col min="7933" max="7933" width="3.5703125" style="3" customWidth="1"/>
    <col min="7934" max="7934" width="59" style="3" customWidth="1"/>
    <col min="7935" max="7935" width="22.140625" style="3" bestFit="1" customWidth="1"/>
    <col min="7936" max="7936" width="33" style="3" customWidth="1"/>
    <col min="7937" max="7937" width="14.42578125" style="3" bestFit="1" customWidth="1"/>
    <col min="7938" max="7938" width="23.7109375" style="3" bestFit="1" customWidth="1"/>
    <col min="7939" max="7939" width="19.85546875" style="3" bestFit="1" customWidth="1"/>
    <col min="7940" max="7940" width="5.7109375" style="3" bestFit="1" customWidth="1"/>
    <col min="7941" max="7943" width="4.7109375" style="3" bestFit="1" customWidth="1"/>
    <col min="7944" max="7944" width="6.7109375" style="3" bestFit="1" customWidth="1"/>
    <col min="7945" max="7945" width="11.42578125" style="3"/>
    <col min="7946" max="7946" width="39.7109375" style="3" bestFit="1" customWidth="1"/>
    <col min="7947" max="7947" width="25" style="3" bestFit="1" customWidth="1"/>
    <col min="7948" max="7948" width="7.140625" style="3" bestFit="1" customWidth="1"/>
    <col min="7949" max="8188" width="11.42578125" style="3"/>
    <col min="8189" max="8189" width="3.5703125" style="3" customWidth="1"/>
    <col min="8190" max="8190" width="59" style="3" customWidth="1"/>
    <col min="8191" max="8191" width="22.140625" style="3" bestFit="1" customWidth="1"/>
    <col min="8192" max="8192" width="33" style="3" customWidth="1"/>
    <col min="8193" max="8193" width="14.42578125" style="3" bestFit="1" customWidth="1"/>
    <col min="8194" max="8194" width="23.7109375" style="3" bestFit="1" customWidth="1"/>
    <col min="8195" max="8195" width="19.85546875" style="3" bestFit="1" customWidth="1"/>
    <col min="8196" max="8196" width="5.7109375" style="3" bestFit="1" customWidth="1"/>
    <col min="8197" max="8199" width="4.7109375" style="3" bestFit="1" customWidth="1"/>
    <col min="8200" max="8200" width="6.7109375" style="3" bestFit="1" customWidth="1"/>
    <col min="8201" max="8201" width="11.42578125" style="3"/>
    <col min="8202" max="8202" width="39.7109375" style="3" bestFit="1" customWidth="1"/>
    <col min="8203" max="8203" width="25" style="3" bestFit="1" customWidth="1"/>
    <col min="8204" max="8204" width="7.140625" style="3" bestFit="1" customWidth="1"/>
    <col min="8205" max="8444" width="11.42578125" style="3"/>
    <col min="8445" max="8445" width="3.5703125" style="3" customWidth="1"/>
    <col min="8446" max="8446" width="59" style="3" customWidth="1"/>
    <col min="8447" max="8447" width="22.140625" style="3" bestFit="1" customWidth="1"/>
    <col min="8448" max="8448" width="33" style="3" customWidth="1"/>
    <col min="8449" max="8449" width="14.42578125" style="3" bestFit="1" customWidth="1"/>
    <col min="8450" max="8450" width="23.7109375" style="3" bestFit="1" customWidth="1"/>
    <col min="8451" max="8451" width="19.85546875" style="3" bestFit="1" customWidth="1"/>
    <col min="8452" max="8452" width="5.7109375" style="3" bestFit="1" customWidth="1"/>
    <col min="8453" max="8455" width="4.7109375" style="3" bestFit="1" customWidth="1"/>
    <col min="8456" max="8456" width="6.7109375" style="3" bestFit="1" customWidth="1"/>
    <col min="8457" max="8457" width="11.42578125" style="3"/>
    <col min="8458" max="8458" width="39.7109375" style="3" bestFit="1" customWidth="1"/>
    <col min="8459" max="8459" width="25" style="3" bestFit="1" customWidth="1"/>
    <col min="8460" max="8460" width="7.140625" style="3" bestFit="1" customWidth="1"/>
    <col min="8461" max="8700" width="11.42578125" style="3"/>
    <col min="8701" max="8701" width="3.5703125" style="3" customWidth="1"/>
    <col min="8702" max="8702" width="59" style="3" customWidth="1"/>
    <col min="8703" max="8703" width="22.140625" style="3" bestFit="1" customWidth="1"/>
    <col min="8704" max="8704" width="33" style="3" customWidth="1"/>
    <col min="8705" max="8705" width="14.42578125" style="3" bestFit="1" customWidth="1"/>
    <col min="8706" max="8706" width="23.7109375" style="3" bestFit="1" customWidth="1"/>
    <col min="8707" max="8707" width="19.85546875" style="3" bestFit="1" customWidth="1"/>
    <col min="8708" max="8708" width="5.7109375" style="3" bestFit="1" customWidth="1"/>
    <col min="8709" max="8711" width="4.7109375" style="3" bestFit="1" customWidth="1"/>
    <col min="8712" max="8712" width="6.7109375" style="3" bestFit="1" customWidth="1"/>
    <col min="8713" max="8713" width="11.42578125" style="3"/>
    <col min="8714" max="8714" width="39.7109375" style="3" bestFit="1" customWidth="1"/>
    <col min="8715" max="8715" width="25" style="3" bestFit="1" customWidth="1"/>
    <col min="8716" max="8716" width="7.140625" style="3" bestFit="1" customWidth="1"/>
    <col min="8717" max="8956" width="11.42578125" style="3"/>
    <col min="8957" max="8957" width="3.5703125" style="3" customWidth="1"/>
    <col min="8958" max="8958" width="59" style="3" customWidth="1"/>
    <col min="8959" max="8959" width="22.140625" style="3" bestFit="1" customWidth="1"/>
    <col min="8960" max="8960" width="33" style="3" customWidth="1"/>
    <col min="8961" max="8961" width="14.42578125" style="3" bestFit="1" customWidth="1"/>
    <col min="8962" max="8962" width="23.7109375" style="3" bestFit="1" customWidth="1"/>
    <col min="8963" max="8963" width="19.85546875" style="3" bestFit="1" customWidth="1"/>
    <col min="8964" max="8964" width="5.7109375" style="3" bestFit="1" customWidth="1"/>
    <col min="8965" max="8967" width="4.7109375" style="3" bestFit="1" customWidth="1"/>
    <col min="8968" max="8968" width="6.7109375" style="3" bestFit="1" customWidth="1"/>
    <col min="8969" max="8969" width="11.42578125" style="3"/>
    <col min="8970" max="8970" width="39.7109375" style="3" bestFit="1" customWidth="1"/>
    <col min="8971" max="8971" width="25" style="3" bestFit="1" customWidth="1"/>
    <col min="8972" max="8972" width="7.140625" style="3" bestFit="1" customWidth="1"/>
    <col min="8973" max="9212" width="11.42578125" style="3"/>
    <col min="9213" max="9213" width="3.5703125" style="3" customWidth="1"/>
    <col min="9214" max="9214" width="59" style="3" customWidth="1"/>
    <col min="9215" max="9215" width="22.140625" style="3" bestFit="1" customWidth="1"/>
    <col min="9216" max="9216" width="33" style="3" customWidth="1"/>
    <col min="9217" max="9217" width="14.42578125" style="3" bestFit="1" customWidth="1"/>
    <col min="9218" max="9218" width="23.7109375" style="3" bestFit="1" customWidth="1"/>
    <col min="9219" max="9219" width="19.85546875" style="3" bestFit="1" customWidth="1"/>
    <col min="9220" max="9220" width="5.7109375" style="3" bestFit="1" customWidth="1"/>
    <col min="9221" max="9223" width="4.7109375" style="3" bestFit="1" customWidth="1"/>
    <col min="9224" max="9224" width="6.7109375" style="3" bestFit="1" customWidth="1"/>
    <col min="9225" max="9225" width="11.42578125" style="3"/>
    <col min="9226" max="9226" width="39.7109375" style="3" bestFit="1" customWidth="1"/>
    <col min="9227" max="9227" width="25" style="3" bestFit="1" customWidth="1"/>
    <col min="9228" max="9228" width="7.140625" style="3" bestFit="1" customWidth="1"/>
    <col min="9229" max="9468" width="11.42578125" style="3"/>
    <col min="9469" max="9469" width="3.5703125" style="3" customWidth="1"/>
    <col min="9470" max="9470" width="59" style="3" customWidth="1"/>
    <col min="9471" max="9471" width="22.140625" style="3" bestFit="1" customWidth="1"/>
    <col min="9472" max="9472" width="33" style="3" customWidth="1"/>
    <col min="9473" max="9473" width="14.42578125" style="3" bestFit="1" customWidth="1"/>
    <col min="9474" max="9474" width="23.7109375" style="3" bestFit="1" customWidth="1"/>
    <col min="9475" max="9475" width="19.85546875" style="3" bestFit="1" customWidth="1"/>
    <col min="9476" max="9476" width="5.7109375" style="3" bestFit="1" customWidth="1"/>
    <col min="9477" max="9479" width="4.7109375" style="3" bestFit="1" customWidth="1"/>
    <col min="9480" max="9480" width="6.7109375" style="3" bestFit="1" customWidth="1"/>
    <col min="9481" max="9481" width="11.42578125" style="3"/>
    <col min="9482" max="9482" width="39.7109375" style="3" bestFit="1" customWidth="1"/>
    <col min="9483" max="9483" width="25" style="3" bestFit="1" customWidth="1"/>
    <col min="9484" max="9484" width="7.140625" style="3" bestFit="1" customWidth="1"/>
    <col min="9485" max="9724" width="11.42578125" style="3"/>
    <col min="9725" max="9725" width="3.5703125" style="3" customWidth="1"/>
    <col min="9726" max="9726" width="59" style="3" customWidth="1"/>
    <col min="9727" max="9727" width="22.140625" style="3" bestFit="1" customWidth="1"/>
    <col min="9728" max="9728" width="33" style="3" customWidth="1"/>
    <col min="9729" max="9729" width="14.42578125" style="3" bestFit="1" customWidth="1"/>
    <col min="9730" max="9730" width="23.7109375" style="3" bestFit="1" customWidth="1"/>
    <col min="9731" max="9731" width="19.85546875" style="3" bestFit="1" customWidth="1"/>
    <col min="9732" max="9732" width="5.7109375" style="3" bestFit="1" customWidth="1"/>
    <col min="9733" max="9735" width="4.7109375" style="3" bestFit="1" customWidth="1"/>
    <col min="9736" max="9736" width="6.7109375" style="3" bestFit="1" customWidth="1"/>
    <col min="9737" max="9737" width="11.42578125" style="3"/>
    <col min="9738" max="9738" width="39.7109375" style="3" bestFit="1" customWidth="1"/>
    <col min="9739" max="9739" width="25" style="3" bestFit="1" customWidth="1"/>
    <col min="9740" max="9740" width="7.140625" style="3" bestFit="1" customWidth="1"/>
    <col min="9741" max="9980" width="11.42578125" style="3"/>
    <col min="9981" max="9981" width="3.5703125" style="3" customWidth="1"/>
    <col min="9982" max="9982" width="59" style="3" customWidth="1"/>
    <col min="9983" max="9983" width="22.140625" style="3" bestFit="1" customWidth="1"/>
    <col min="9984" max="9984" width="33" style="3" customWidth="1"/>
    <col min="9985" max="9985" width="14.42578125" style="3" bestFit="1" customWidth="1"/>
    <col min="9986" max="9986" width="23.7109375" style="3" bestFit="1" customWidth="1"/>
    <col min="9987" max="9987" width="19.85546875" style="3" bestFit="1" customWidth="1"/>
    <col min="9988" max="9988" width="5.7109375" style="3" bestFit="1" customWidth="1"/>
    <col min="9989" max="9991" width="4.7109375" style="3" bestFit="1" customWidth="1"/>
    <col min="9992" max="9992" width="6.7109375" style="3" bestFit="1" customWidth="1"/>
    <col min="9993" max="9993" width="11.42578125" style="3"/>
    <col min="9994" max="9994" width="39.7109375" style="3" bestFit="1" customWidth="1"/>
    <col min="9995" max="9995" width="25" style="3" bestFit="1" customWidth="1"/>
    <col min="9996" max="9996" width="7.140625" style="3" bestFit="1" customWidth="1"/>
    <col min="9997" max="10236" width="11.42578125" style="3"/>
    <col min="10237" max="10237" width="3.5703125" style="3" customWidth="1"/>
    <col min="10238" max="10238" width="59" style="3" customWidth="1"/>
    <col min="10239" max="10239" width="22.140625" style="3" bestFit="1" customWidth="1"/>
    <col min="10240" max="10240" width="33" style="3" customWidth="1"/>
    <col min="10241" max="10241" width="14.42578125" style="3" bestFit="1" customWidth="1"/>
    <col min="10242" max="10242" width="23.7109375" style="3" bestFit="1" customWidth="1"/>
    <col min="10243" max="10243" width="19.85546875" style="3" bestFit="1" customWidth="1"/>
    <col min="10244" max="10244" width="5.7109375" style="3" bestFit="1" customWidth="1"/>
    <col min="10245" max="10247" width="4.7109375" style="3" bestFit="1" customWidth="1"/>
    <col min="10248" max="10248" width="6.7109375" style="3" bestFit="1" customWidth="1"/>
    <col min="10249" max="10249" width="11.42578125" style="3"/>
    <col min="10250" max="10250" width="39.7109375" style="3" bestFit="1" customWidth="1"/>
    <col min="10251" max="10251" width="25" style="3" bestFit="1" customWidth="1"/>
    <col min="10252" max="10252" width="7.140625" style="3" bestFit="1" customWidth="1"/>
    <col min="10253" max="10492" width="11.42578125" style="3"/>
    <col min="10493" max="10493" width="3.5703125" style="3" customWidth="1"/>
    <col min="10494" max="10494" width="59" style="3" customWidth="1"/>
    <col min="10495" max="10495" width="22.140625" style="3" bestFit="1" customWidth="1"/>
    <col min="10496" max="10496" width="33" style="3" customWidth="1"/>
    <col min="10497" max="10497" width="14.42578125" style="3" bestFit="1" customWidth="1"/>
    <col min="10498" max="10498" width="23.7109375" style="3" bestFit="1" customWidth="1"/>
    <col min="10499" max="10499" width="19.85546875" style="3" bestFit="1" customWidth="1"/>
    <col min="10500" max="10500" width="5.7109375" style="3" bestFit="1" customWidth="1"/>
    <col min="10501" max="10503" width="4.7109375" style="3" bestFit="1" customWidth="1"/>
    <col min="10504" max="10504" width="6.7109375" style="3" bestFit="1" customWidth="1"/>
    <col min="10505" max="10505" width="11.42578125" style="3"/>
    <col min="10506" max="10506" width="39.7109375" style="3" bestFit="1" customWidth="1"/>
    <col min="10507" max="10507" width="25" style="3" bestFit="1" customWidth="1"/>
    <col min="10508" max="10508" width="7.140625" style="3" bestFit="1" customWidth="1"/>
    <col min="10509" max="10748" width="11.42578125" style="3"/>
    <col min="10749" max="10749" width="3.5703125" style="3" customWidth="1"/>
    <col min="10750" max="10750" width="59" style="3" customWidth="1"/>
    <col min="10751" max="10751" width="22.140625" style="3" bestFit="1" customWidth="1"/>
    <col min="10752" max="10752" width="33" style="3" customWidth="1"/>
    <col min="10753" max="10753" width="14.42578125" style="3" bestFit="1" customWidth="1"/>
    <col min="10754" max="10754" width="23.7109375" style="3" bestFit="1" customWidth="1"/>
    <col min="10755" max="10755" width="19.85546875" style="3" bestFit="1" customWidth="1"/>
    <col min="10756" max="10756" width="5.7109375" style="3" bestFit="1" customWidth="1"/>
    <col min="10757" max="10759" width="4.7109375" style="3" bestFit="1" customWidth="1"/>
    <col min="10760" max="10760" width="6.7109375" style="3" bestFit="1" customWidth="1"/>
    <col min="10761" max="10761" width="11.42578125" style="3"/>
    <col min="10762" max="10762" width="39.7109375" style="3" bestFit="1" customWidth="1"/>
    <col min="10763" max="10763" width="25" style="3" bestFit="1" customWidth="1"/>
    <col min="10764" max="10764" width="7.140625" style="3" bestFit="1" customWidth="1"/>
    <col min="10765" max="11004" width="11.42578125" style="3"/>
    <col min="11005" max="11005" width="3.5703125" style="3" customWidth="1"/>
    <col min="11006" max="11006" width="59" style="3" customWidth="1"/>
    <col min="11007" max="11007" width="22.140625" style="3" bestFit="1" customWidth="1"/>
    <col min="11008" max="11008" width="33" style="3" customWidth="1"/>
    <col min="11009" max="11009" width="14.42578125" style="3" bestFit="1" customWidth="1"/>
    <col min="11010" max="11010" width="23.7109375" style="3" bestFit="1" customWidth="1"/>
    <col min="11011" max="11011" width="19.85546875" style="3" bestFit="1" customWidth="1"/>
    <col min="11012" max="11012" width="5.7109375" style="3" bestFit="1" customWidth="1"/>
    <col min="11013" max="11015" width="4.7109375" style="3" bestFit="1" customWidth="1"/>
    <col min="11016" max="11016" width="6.7109375" style="3" bestFit="1" customWidth="1"/>
    <col min="11017" max="11017" width="11.42578125" style="3"/>
    <col min="11018" max="11018" width="39.7109375" style="3" bestFit="1" customWidth="1"/>
    <col min="11019" max="11019" width="25" style="3" bestFit="1" customWidth="1"/>
    <col min="11020" max="11020" width="7.140625" style="3" bestFit="1" customWidth="1"/>
    <col min="11021" max="11260" width="11.42578125" style="3"/>
    <col min="11261" max="11261" width="3.5703125" style="3" customWidth="1"/>
    <col min="11262" max="11262" width="59" style="3" customWidth="1"/>
    <col min="11263" max="11263" width="22.140625" style="3" bestFit="1" customWidth="1"/>
    <col min="11264" max="11264" width="33" style="3" customWidth="1"/>
    <col min="11265" max="11265" width="14.42578125" style="3" bestFit="1" customWidth="1"/>
    <col min="11266" max="11266" width="23.7109375" style="3" bestFit="1" customWidth="1"/>
    <col min="11267" max="11267" width="19.85546875" style="3" bestFit="1" customWidth="1"/>
    <col min="11268" max="11268" width="5.7109375" style="3" bestFit="1" customWidth="1"/>
    <col min="11269" max="11271" width="4.7109375" style="3" bestFit="1" customWidth="1"/>
    <col min="11272" max="11272" width="6.7109375" style="3" bestFit="1" customWidth="1"/>
    <col min="11273" max="11273" width="11.42578125" style="3"/>
    <col min="11274" max="11274" width="39.7109375" style="3" bestFit="1" customWidth="1"/>
    <col min="11275" max="11275" width="25" style="3" bestFit="1" customWidth="1"/>
    <col min="11276" max="11276" width="7.140625" style="3" bestFit="1" customWidth="1"/>
    <col min="11277" max="11516" width="11.42578125" style="3"/>
    <col min="11517" max="11517" width="3.5703125" style="3" customWidth="1"/>
    <col min="11518" max="11518" width="59" style="3" customWidth="1"/>
    <col min="11519" max="11519" width="22.140625" style="3" bestFit="1" customWidth="1"/>
    <col min="11520" max="11520" width="33" style="3" customWidth="1"/>
    <col min="11521" max="11521" width="14.42578125" style="3" bestFit="1" customWidth="1"/>
    <col min="11522" max="11522" width="23.7109375" style="3" bestFit="1" customWidth="1"/>
    <col min="11523" max="11523" width="19.85546875" style="3" bestFit="1" customWidth="1"/>
    <col min="11524" max="11524" width="5.7109375" style="3" bestFit="1" customWidth="1"/>
    <col min="11525" max="11527" width="4.7109375" style="3" bestFit="1" customWidth="1"/>
    <col min="11528" max="11528" width="6.7109375" style="3" bestFit="1" customWidth="1"/>
    <col min="11529" max="11529" width="11.42578125" style="3"/>
    <col min="11530" max="11530" width="39.7109375" style="3" bestFit="1" customWidth="1"/>
    <col min="11531" max="11531" width="25" style="3" bestFit="1" customWidth="1"/>
    <col min="11532" max="11532" width="7.140625" style="3" bestFit="1" customWidth="1"/>
    <col min="11533" max="11772" width="11.42578125" style="3"/>
    <col min="11773" max="11773" width="3.5703125" style="3" customWidth="1"/>
    <col min="11774" max="11774" width="59" style="3" customWidth="1"/>
    <col min="11775" max="11775" width="22.140625" style="3" bestFit="1" customWidth="1"/>
    <col min="11776" max="11776" width="33" style="3" customWidth="1"/>
    <col min="11777" max="11777" width="14.42578125" style="3" bestFit="1" customWidth="1"/>
    <col min="11778" max="11778" width="23.7109375" style="3" bestFit="1" customWidth="1"/>
    <col min="11779" max="11779" width="19.85546875" style="3" bestFit="1" customWidth="1"/>
    <col min="11780" max="11780" width="5.7109375" style="3" bestFit="1" customWidth="1"/>
    <col min="11781" max="11783" width="4.7109375" style="3" bestFit="1" customWidth="1"/>
    <col min="11784" max="11784" width="6.7109375" style="3" bestFit="1" customWidth="1"/>
    <col min="11785" max="11785" width="11.42578125" style="3"/>
    <col min="11786" max="11786" width="39.7109375" style="3" bestFit="1" customWidth="1"/>
    <col min="11787" max="11787" width="25" style="3" bestFit="1" customWidth="1"/>
    <col min="11788" max="11788" width="7.140625" style="3" bestFit="1" customWidth="1"/>
    <col min="11789" max="12028" width="11.42578125" style="3"/>
    <col min="12029" max="12029" width="3.5703125" style="3" customWidth="1"/>
    <col min="12030" max="12030" width="59" style="3" customWidth="1"/>
    <col min="12031" max="12031" width="22.140625" style="3" bestFit="1" customWidth="1"/>
    <col min="12032" max="12032" width="33" style="3" customWidth="1"/>
    <col min="12033" max="12033" width="14.42578125" style="3" bestFit="1" customWidth="1"/>
    <col min="12034" max="12034" width="23.7109375" style="3" bestFit="1" customWidth="1"/>
    <col min="12035" max="12035" width="19.85546875" style="3" bestFit="1" customWidth="1"/>
    <col min="12036" max="12036" width="5.7109375" style="3" bestFit="1" customWidth="1"/>
    <col min="12037" max="12039" width="4.7109375" style="3" bestFit="1" customWidth="1"/>
    <col min="12040" max="12040" width="6.7109375" style="3" bestFit="1" customWidth="1"/>
    <col min="12041" max="12041" width="11.42578125" style="3"/>
    <col min="12042" max="12042" width="39.7109375" style="3" bestFit="1" customWidth="1"/>
    <col min="12043" max="12043" width="25" style="3" bestFit="1" customWidth="1"/>
    <col min="12044" max="12044" width="7.140625" style="3" bestFit="1" customWidth="1"/>
    <col min="12045" max="12284" width="11.42578125" style="3"/>
    <col min="12285" max="12285" width="3.5703125" style="3" customWidth="1"/>
    <col min="12286" max="12286" width="59" style="3" customWidth="1"/>
    <col min="12287" max="12287" width="22.140625" style="3" bestFit="1" customWidth="1"/>
    <col min="12288" max="12288" width="33" style="3" customWidth="1"/>
    <col min="12289" max="12289" width="14.42578125" style="3" bestFit="1" customWidth="1"/>
    <col min="12290" max="12290" width="23.7109375" style="3" bestFit="1" customWidth="1"/>
    <col min="12291" max="12291" width="19.85546875" style="3" bestFit="1" customWidth="1"/>
    <col min="12292" max="12292" width="5.7109375" style="3" bestFit="1" customWidth="1"/>
    <col min="12293" max="12295" width="4.7109375" style="3" bestFit="1" customWidth="1"/>
    <col min="12296" max="12296" width="6.7109375" style="3" bestFit="1" customWidth="1"/>
    <col min="12297" max="12297" width="11.42578125" style="3"/>
    <col min="12298" max="12298" width="39.7109375" style="3" bestFit="1" customWidth="1"/>
    <col min="12299" max="12299" width="25" style="3" bestFit="1" customWidth="1"/>
    <col min="12300" max="12300" width="7.140625" style="3" bestFit="1" customWidth="1"/>
    <col min="12301" max="12540" width="11.42578125" style="3"/>
    <col min="12541" max="12541" width="3.5703125" style="3" customWidth="1"/>
    <col min="12542" max="12542" width="59" style="3" customWidth="1"/>
    <col min="12543" max="12543" width="22.140625" style="3" bestFit="1" customWidth="1"/>
    <col min="12544" max="12544" width="33" style="3" customWidth="1"/>
    <col min="12545" max="12545" width="14.42578125" style="3" bestFit="1" customWidth="1"/>
    <col min="12546" max="12546" width="23.7109375" style="3" bestFit="1" customWidth="1"/>
    <col min="12547" max="12547" width="19.85546875" style="3" bestFit="1" customWidth="1"/>
    <col min="12548" max="12548" width="5.7109375" style="3" bestFit="1" customWidth="1"/>
    <col min="12549" max="12551" width="4.7109375" style="3" bestFit="1" customWidth="1"/>
    <col min="12552" max="12552" width="6.7109375" style="3" bestFit="1" customWidth="1"/>
    <col min="12553" max="12553" width="11.42578125" style="3"/>
    <col min="12554" max="12554" width="39.7109375" style="3" bestFit="1" customWidth="1"/>
    <col min="12555" max="12555" width="25" style="3" bestFit="1" customWidth="1"/>
    <col min="12556" max="12556" width="7.140625" style="3" bestFit="1" customWidth="1"/>
    <col min="12557" max="12796" width="11.42578125" style="3"/>
    <col min="12797" max="12797" width="3.5703125" style="3" customWidth="1"/>
    <col min="12798" max="12798" width="59" style="3" customWidth="1"/>
    <col min="12799" max="12799" width="22.140625" style="3" bestFit="1" customWidth="1"/>
    <col min="12800" max="12800" width="33" style="3" customWidth="1"/>
    <col min="12801" max="12801" width="14.42578125" style="3" bestFit="1" customWidth="1"/>
    <col min="12802" max="12802" width="23.7109375" style="3" bestFit="1" customWidth="1"/>
    <col min="12803" max="12803" width="19.85546875" style="3" bestFit="1" customWidth="1"/>
    <col min="12804" max="12804" width="5.7109375" style="3" bestFit="1" customWidth="1"/>
    <col min="12805" max="12807" width="4.7109375" style="3" bestFit="1" customWidth="1"/>
    <col min="12808" max="12808" width="6.7109375" style="3" bestFit="1" customWidth="1"/>
    <col min="12809" max="12809" width="11.42578125" style="3"/>
    <col min="12810" max="12810" width="39.7109375" style="3" bestFit="1" customWidth="1"/>
    <col min="12811" max="12811" width="25" style="3" bestFit="1" customWidth="1"/>
    <col min="12812" max="12812" width="7.140625" style="3" bestFit="1" customWidth="1"/>
    <col min="12813" max="13052" width="11.42578125" style="3"/>
    <col min="13053" max="13053" width="3.5703125" style="3" customWidth="1"/>
    <col min="13054" max="13054" width="59" style="3" customWidth="1"/>
    <col min="13055" max="13055" width="22.140625" style="3" bestFit="1" customWidth="1"/>
    <col min="13056" max="13056" width="33" style="3" customWidth="1"/>
    <col min="13057" max="13057" width="14.42578125" style="3" bestFit="1" customWidth="1"/>
    <col min="13058" max="13058" width="23.7109375" style="3" bestFit="1" customWidth="1"/>
    <col min="13059" max="13059" width="19.85546875" style="3" bestFit="1" customWidth="1"/>
    <col min="13060" max="13060" width="5.7109375" style="3" bestFit="1" customWidth="1"/>
    <col min="13061" max="13063" width="4.7109375" style="3" bestFit="1" customWidth="1"/>
    <col min="13064" max="13064" width="6.7109375" style="3" bestFit="1" customWidth="1"/>
    <col min="13065" max="13065" width="11.42578125" style="3"/>
    <col min="13066" max="13066" width="39.7109375" style="3" bestFit="1" customWidth="1"/>
    <col min="13067" max="13067" width="25" style="3" bestFit="1" customWidth="1"/>
    <col min="13068" max="13068" width="7.140625" style="3" bestFit="1" customWidth="1"/>
    <col min="13069" max="13308" width="11.42578125" style="3"/>
    <col min="13309" max="13309" width="3.5703125" style="3" customWidth="1"/>
    <col min="13310" max="13310" width="59" style="3" customWidth="1"/>
    <col min="13311" max="13311" width="22.140625" style="3" bestFit="1" customWidth="1"/>
    <col min="13312" max="13312" width="33" style="3" customWidth="1"/>
    <col min="13313" max="13313" width="14.42578125" style="3" bestFit="1" customWidth="1"/>
    <col min="13314" max="13314" width="23.7109375" style="3" bestFit="1" customWidth="1"/>
    <col min="13315" max="13315" width="19.85546875" style="3" bestFit="1" customWidth="1"/>
    <col min="13316" max="13316" width="5.7109375" style="3" bestFit="1" customWidth="1"/>
    <col min="13317" max="13319" width="4.7109375" style="3" bestFit="1" customWidth="1"/>
    <col min="13320" max="13320" width="6.7109375" style="3" bestFit="1" customWidth="1"/>
    <col min="13321" max="13321" width="11.42578125" style="3"/>
    <col min="13322" max="13322" width="39.7109375" style="3" bestFit="1" customWidth="1"/>
    <col min="13323" max="13323" width="25" style="3" bestFit="1" customWidth="1"/>
    <col min="13324" max="13324" width="7.140625" style="3" bestFit="1" customWidth="1"/>
    <col min="13325" max="13564" width="11.42578125" style="3"/>
    <col min="13565" max="13565" width="3.5703125" style="3" customWidth="1"/>
    <col min="13566" max="13566" width="59" style="3" customWidth="1"/>
    <col min="13567" max="13567" width="22.140625" style="3" bestFit="1" customWidth="1"/>
    <col min="13568" max="13568" width="33" style="3" customWidth="1"/>
    <col min="13569" max="13569" width="14.42578125" style="3" bestFit="1" customWidth="1"/>
    <col min="13570" max="13570" width="23.7109375" style="3" bestFit="1" customWidth="1"/>
    <col min="13571" max="13571" width="19.85546875" style="3" bestFit="1" customWidth="1"/>
    <col min="13572" max="13572" width="5.7109375" style="3" bestFit="1" customWidth="1"/>
    <col min="13573" max="13575" width="4.7109375" style="3" bestFit="1" customWidth="1"/>
    <col min="13576" max="13576" width="6.7109375" style="3" bestFit="1" customWidth="1"/>
    <col min="13577" max="13577" width="11.42578125" style="3"/>
    <col min="13578" max="13578" width="39.7109375" style="3" bestFit="1" customWidth="1"/>
    <col min="13579" max="13579" width="25" style="3" bestFit="1" customWidth="1"/>
    <col min="13580" max="13580" width="7.140625" style="3" bestFit="1" customWidth="1"/>
    <col min="13581" max="13820" width="11.42578125" style="3"/>
    <col min="13821" max="13821" width="3.5703125" style="3" customWidth="1"/>
    <col min="13822" max="13822" width="59" style="3" customWidth="1"/>
    <col min="13823" max="13823" width="22.140625" style="3" bestFit="1" customWidth="1"/>
    <col min="13824" max="13824" width="33" style="3" customWidth="1"/>
    <col min="13825" max="13825" width="14.42578125" style="3" bestFit="1" customWidth="1"/>
    <col min="13826" max="13826" width="23.7109375" style="3" bestFit="1" customWidth="1"/>
    <col min="13827" max="13827" width="19.85546875" style="3" bestFit="1" customWidth="1"/>
    <col min="13828" max="13828" width="5.7109375" style="3" bestFit="1" customWidth="1"/>
    <col min="13829" max="13831" width="4.7109375" style="3" bestFit="1" customWidth="1"/>
    <col min="13832" max="13832" width="6.7109375" style="3" bestFit="1" customWidth="1"/>
    <col min="13833" max="13833" width="11.42578125" style="3"/>
    <col min="13834" max="13834" width="39.7109375" style="3" bestFit="1" customWidth="1"/>
    <col min="13835" max="13835" width="25" style="3" bestFit="1" customWidth="1"/>
    <col min="13836" max="13836" width="7.140625" style="3" bestFit="1" customWidth="1"/>
    <col min="13837" max="14076" width="11.42578125" style="3"/>
    <col min="14077" max="14077" width="3.5703125" style="3" customWidth="1"/>
    <col min="14078" max="14078" width="59" style="3" customWidth="1"/>
    <col min="14079" max="14079" width="22.140625" style="3" bestFit="1" customWidth="1"/>
    <col min="14080" max="14080" width="33" style="3" customWidth="1"/>
    <col min="14081" max="14081" width="14.42578125" style="3" bestFit="1" customWidth="1"/>
    <col min="14082" max="14082" width="23.7109375" style="3" bestFit="1" customWidth="1"/>
    <col min="14083" max="14083" width="19.85546875" style="3" bestFit="1" customWidth="1"/>
    <col min="14084" max="14084" width="5.7109375" style="3" bestFit="1" customWidth="1"/>
    <col min="14085" max="14087" width="4.7109375" style="3" bestFit="1" customWidth="1"/>
    <col min="14088" max="14088" width="6.7109375" style="3" bestFit="1" customWidth="1"/>
    <col min="14089" max="14089" width="11.42578125" style="3"/>
    <col min="14090" max="14090" width="39.7109375" style="3" bestFit="1" customWidth="1"/>
    <col min="14091" max="14091" width="25" style="3" bestFit="1" customWidth="1"/>
    <col min="14092" max="14092" width="7.140625" style="3" bestFit="1" customWidth="1"/>
    <col min="14093" max="14332" width="11.42578125" style="3"/>
    <col min="14333" max="14333" width="3.5703125" style="3" customWidth="1"/>
    <col min="14334" max="14334" width="59" style="3" customWidth="1"/>
    <col min="14335" max="14335" width="22.140625" style="3" bestFit="1" customWidth="1"/>
    <col min="14336" max="14336" width="33" style="3" customWidth="1"/>
    <col min="14337" max="14337" width="14.42578125" style="3" bestFit="1" customWidth="1"/>
    <col min="14338" max="14338" width="23.7109375" style="3" bestFit="1" customWidth="1"/>
    <col min="14339" max="14339" width="19.85546875" style="3" bestFit="1" customWidth="1"/>
    <col min="14340" max="14340" width="5.7109375" style="3" bestFit="1" customWidth="1"/>
    <col min="14341" max="14343" width="4.7109375" style="3" bestFit="1" customWidth="1"/>
    <col min="14344" max="14344" width="6.7109375" style="3" bestFit="1" customWidth="1"/>
    <col min="14345" max="14345" width="11.42578125" style="3"/>
    <col min="14346" max="14346" width="39.7109375" style="3" bestFit="1" customWidth="1"/>
    <col min="14347" max="14347" width="25" style="3" bestFit="1" customWidth="1"/>
    <col min="14348" max="14348" width="7.140625" style="3" bestFit="1" customWidth="1"/>
    <col min="14349" max="14588" width="11.42578125" style="3"/>
    <col min="14589" max="14589" width="3.5703125" style="3" customWidth="1"/>
    <col min="14590" max="14590" width="59" style="3" customWidth="1"/>
    <col min="14591" max="14591" width="22.140625" style="3" bestFit="1" customWidth="1"/>
    <col min="14592" max="14592" width="33" style="3" customWidth="1"/>
    <col min="14593" max="14593" width="14.42578125" style="3" bestFit="1" customWidth="1"/>
    <col min="14594" max="14594" width="23.7109375" style="3" bestFit="1" customWidth="1"/>
    <col min="14595" max="14595" width="19.85546875" style="3" bestFit="1" customWidth="1"/>
    <col min="14596" max="14596" width="5.7109375" style="3" bestFit="1" customWidth="1"/>
    <col min="14597" max="14599" width="4.7109375" style="3" bestFit="1" customWidth="1"/>
    <col min="14600" max="14600" width="6.7109375" style="3" bestFit="1" customWidth="1"/>
    <col min="14601" max="14601" width="11.42578125" style="3"/>
    <col min="14602" max="14602" width="39.7109375" style="3" bestFit="1" customWidth="1"/>
    <col min="14603" max="14603" width="25" style="3" bestFit="1" customWidth="1"/>
    <col min="14604" max="14604" width="7.140625" style="3" bestFit="1" customWidth="1"/>
    <col min="14605" max="14844" width="11.42578125" style="3"/>
    <col min="14845" max="14845" width="3.5703125" style="3" customWidth="1"/>
    <col min="14846" max="14846" width="59" style="3" customWidth="1"/>
    <col min="14847" max="14847" width="22.140625" style="3" bestFit="1" customWidth="1"/>
    <col min="14848" max="14848" width="33" style="3" customWidth="1"/>
    <col min="14849" max="14849" width="14.42578125" style="3" bestFit="1" customWidth="1"/>
    <col min="14850" max="14850" width="23.7109375" style="3" bestFit="1" customWidth="1"/>
    <col min="14851" max="14851" width="19.85546875" style="3" bestFit="1" customWidth="1"/>
    <col min="14852" max="14852" width="5.7109375" style="3" bestFit="1" customWidth="1"/>
    <col min="14853" max="14855" width="4.7109375" style="3" bestFit="1" customWidth="1"/>
    <col min="14856" max="14856" width="6.7109375" style="3" bestFit="1" customWidth="1"/>
    <col min="14857" max="14857" width="11.42578125" style="3"/>
    <col min="14858" max="14858" width="39.7109375" style="3" bestFit="1" customWidth="1"/>
    <col min="14859" max="14859" width="25" style="3" bestFit="1" customWidth="1"/>
    <col min="14860" max="14860" width="7.140625" style="3" bestFit="1" customWidth="1"/>
    <col min="14861" max="15100" width="11.42578125" style="3"/>
    <col min="15101" max="15101" width="3.5703125" style="3" customWidth="1"/>
    <col min="15102" max="15102" width="59" style="3" customWidth="1"/>
    <col min="15103" max="15103" width="22.140625" style="3" bestFit="1" customWidth="1"/>
    <col min="15104" max="15104" width="33" style="3" customWidth="1"/>
    <col min="15105" max="15105" width="14.42578125" style="3" bestFit="1" customWidth="1"/>
    <col min="15106" max="15106" width="23.7109375" style="3" bestFit="1" customWidth="1"/>
    <col min="15107" max="15107" width="19.85546875" style="3" bestFit="1" customWidth="1"/>
    <col min="15108" max="15108" width="5.7109375" style="3" bestFit="1" customWidth="1"/>
    <col min="15109" max="15111" width="4.7109375" style="3" bestFit="1" customWidth="1"/>
    <col min="15112" max="15112" width="6.7109375" style="3" bestFit="1" customWidth="1"/>
    <col min="15113" max="15113" width="11.42578125" style="3"/>
    <col min="15114" max="15114" width="39.7109375" style="3" bestFit="1" customWidth="1"/>
    <col min="15115" max="15115" width="25" style="3" bestFit="1" customWidth="1"/>
    <col min="15116" max="15116" width="7.140625" style="3" bestFit="1" customWidth="1"/>
    <col min="15117" max="15356" width="11.42578125" style="3"/>
    <col min="15357" max="15357" width="3.5703125" style="3" customWidth="1"/>
    <col min="15358" max="15358" width="59" style="3" customWidth="1"/>
    <col min="15359" max="15359" width="22.140625" style="3" bestFit="1" customWidth="1"/>
    <col min="15360" max="15360" width="33" style="3" customWidth="1"/>
    <col min="15361" max="15361" width="14.42578125" style="3" bestFit="1" customWidth="1"/>
    <col min="15362" max="15362" width="23.7109375" style="3" bestFit="1" customWidth="1"/>
    <col min="15363" max="15363" width="19.85546875" style="3" bestFit="1" customWidth="1"/>
    <col min="15364" max="15364" width="5.7109375" style="3" bestFit="1" customWidth="1"/>
    <col min="15365" max="15367" width="4.7109375" style="3" bestFit="1" customWidth="1"/>
    <col min="15368" max="15368" width="6.7109375" style="3" bestFit="1" customWidth="1"/>
    <col min="15369" max="15369" width="11.42578125" style="3"/>
    <col min="15370" max="15370" width="39.7109375" style="3" bestFit="1" customWidth="1"/>
    <col min="15371" max="15371" width="25" style="3" bestFit="1" customWidth="1"/>
    <col min="15372" max="15372" width="7.140625" style="3" bestFit="1" customWidth="1"/>
    <col min="15373" max="15612" width="11.42578125" style="3"/>
    <col min="15613" max="15613" width="3.5703125" style="3" customWidth="1"/>
    <col min="15614" max="15614" width="59" style="3" customWidth="1"/>
    <col min="15615" max="15615" width="22.140625" style="3" bestFit="1" customWidth="1"/>
    <col min="15616" max="15616" width="33" style="3" customWidth="1"/>
    <col min="15617" max="15617" width="14.42578125" style="3" bestFit="1" customWidth="1"/>
    <col min="15618" max="15618" width="23.7109375" style="3" bestFit="1" customWidth="1"/>
    <col min="15619" max="15619" width="19.85546875" style="3" bestFit="1" customWidth="1"/>
    <col min="15620" max="15620" width="5.7109375" style="3" bestFit="1" customWidth="1"/>
    <col min="15621" max="15623" width="4.7109375" style="3" bestFit="1" customWidth="1"/>
    <col min="15624" max="15624" width="6.7109375" style="3" bestFit="1" customWidth="1"/>
    <col min="15625" max="15625" width="11.42578125" style="3"/>
    <col min="15626" max="15626" width="39.7109375" style="3" bestFit="1" customWidth="1"/>
    <col min="15627" max="15627" width="25" style="3" bestFit="1" customWidth="1"/>
    <col min="15628" max="15628" width="7.140625" style="3" bestFit="1" customWidth="1"/>
    <col min="15629" max="15868" width="11.42578125" style="3"/>
    <col min="15869" max="15869" width="3.5703125" style="3" customWidth="1"/>
    <col min="15870" max="15870" width="59" style="3" customWidth="1"/>
    <col min="15871" max="15871" width="22.140625" style="3" bestFit="1" customWidth="1"/>
    <col min="15872" max="15872" width="33" style="3" customWidth="1"/>
    <col min="15873" max="15873" width="14.42578125" style="3" bestFit="1" customWidth="1"/>
    <col min="15874" max="15874" width="23.7109375" style="3" bestFit="1" customWidth="1"/>
    <col min="15875" max="15875" width="19.85546875" style="3" bestFit="1" customWidth="1"/>
    <col min="15876" max="15876" width="5.7109375" style="3" bestFit="1" customWidth="1"/>
    <col min="15877" max="15879" width="4.7109375" style="3" bestFit="1" customWidth="1"/>
    <col min="15880" max="15880" width="6.7109375" style="3" bestFit="1" customWidth="1"/>
    <col min="15881" max="15881" width="11.42578125" style="3"/>
    <col min="15882" max="15882" width="39.7109375" style="3" bestFit="1" customWidth="1"/>
    <col min="15883" max="15883" width="25" style="3" bestFit="1" customWidth="1"/>
    <col min="15884" max="15884" width="7.140625" style="3" bestFit="1" customWidth="1"/>
    <col min="15885" max="16124" width="11.42578125" style="3"/>
    <col min="16125" max="16125" width="3.5703125" style="3" customWidth="1"/>
    <col min="16126" max="16126" width="59" style="3" customWidth="1"/>
    <col min="16127" max="16127" width="22.140625" style="3" bestFit="1" customWidth="1"/>
    <col min="16128" max="16128" width="33" style="3" customWidth="1"/>
    <col min="16129" max="16129" width="14.42578125" style="3" bestFit="1" customWidth="1"/>
    <col min="16130" max="16130" width="23.7109375" style="3" bestFit="1" customWidth="1"/>
    <col min="16131" max="16131" width="19.85546875" style="3" bestFit="1" customWidth="1"/>
    <col min="16132" max="16132" width="5.7109375" style="3" bestFit="1" customWidth="1"/>
    <col min="16133" max="16135" width="4.7109375" style="3" bestFit="1" customWidth="1"/>
    <col min="16136" max="16136" width="6.7109375" style="3" bestFit="1" customWidth="1"/>
    <col min="16137" max="16137" width="11.42578125" style="3"/>
    <col min="16138" max="16138" width="39.7109375" style="3" bestFit="1" customWidth="1"/>
    <col min="16139" max="16139" width="25" style="3" bestFit="1" customWidth="1"/>
    <col min="16140" max="16140" width="7.140625" style="3" bestFit="1" customWidth="1"/>
    <col min="16141" max="16370" width="11.42578125" style="3"/>
    <col min="16371" max="16373" width="11.42578125" style="3" customWidth="1"/>
    <col min="16374" max="16384" width="11.42578125" style="3"/>
  </cols>
  <sheetData>
    <row r="1" spans="1:13" x14ac:dyDescent="0.2">
      <c r="A1" s="78"/>
    </row>
    <row r="2" spans="1:13" x14ac:dyDescent="0.2">
      <c r="A2" s="78"/>
    </row>
    <row r="3" spans="1:13" x14ac:dyDescent="0.2">
      <c r="A3" s="78"/>
    </row>
    <row r="4" spans="1:13" x14ac:dyDescent="0.2">
      <c r="A4" s="78"/>
    </row>
    <row r="5" spans="1:13" ht="42.75" customHeight="1" x14ac:dyDescent="0.2">
      <c r="A5" s="78"/>
      <c r="B5" s="1"/>
      <c r="C5" s="406" t="s">
        <v>654</v>
      </c>
      <c r="D5" s="406"/>
      <c r="E5" s="406"/>
      <c r="F5" s="406"/>
      <c r="G5" s="406"/>
      <c r="H5" s="406"/>
      <c r="I5" s="406"/>
      <c r="J5" s="406"/>
      <c r="K5" s="406"/>
      <c r="L5" s="406"/>
      <c r="M5" s="406"/>
    </row>
    <row r="6" spans="1:13" ht="28.5" customHeight="1" x14ac:dyDescent="0.2">
      <c r="C6" s="407" t="s">
        <v>655</v>
      </c>
      <c r="D6" s="407"/>
      <c r="E6" s="407"/>
      <c r="F6" s="407"/>
      <c r="G6" s="407"/>
      <c r="H6" s="407"/>
      <c r="I6" s="407"/>
      <c r="J6" s="407"/>
      <c r="K6" s="407"/>
      <c r="L6" s="407"/>
      <c r="M6" s="407"/>
    </row>
    <row r="8" spans="1:13" ht="15" thickBot="1" x14ac:dyDescent="0.25">
      <c r="A8" s="1"/>
      <c r="B8" s="1"/>
      <c r="C8" s="1"/>
      <c r="D8" s="1"/>
      <c r="E8" s="1"/>
      <c r="F8" s="1"/>
      <c r="G8" s="1"/>
      <c r="H8" s="1"/>
      <c r="I8" s="1"/>
      <c r="J8" s="1"/>
      <c r="K8" s="1"/>
      <c r="L8" s="2"/>
      <c r="M8" s="1"/>
    </row>
    <row r="9" spans="1:13" ht="30.75" customHeight="1" thickBot="1" x14ac:dyDescent="0.25">
      <c r="A9" s="5" t="s">
        <v>0</v>
      </c>
      <c r="B9" s="408" t="s">
        <v>1</v>
      </c>
      <c r="C9" s="408"/>
      <c r="D9" s="408"/>
      <c r="E9" s="408"/>
      <c r="F9" s="408"/>
      <c r="G9" s="408"/>
      <c r="H9" s="408"/>
      <c r="I9" s="408"/>
      <c r="J9" s="408"/>
      <c r="K9" s="408"/>
      <c r="L9" s="408"/>
    </row>
    <row r="10" spans="1:13" ht="15.75" thickBot="1" x14ac:dyDescent="0.25">
      <c r="A10" s="5"/>
      <c r="B10" s="6"/>
      <c r="C10" s="6"/>
      <c r="D10" s="6"/>
      <c r="E10" s="6"/>
      <c r="F10" s="6"/>
      <c r="G10" s="6"/>
      <c r="H10" s="6"/>
      <c r="I10" s="6"/>
      <c r="J10" s="7"/>
      <c r="K10" s="2"/>
      <c r="L10" s="6"/>
    </row>
    <row r="11" spans="1:13" ht="15.75" thickBot="1" x14ac:dyDescent="0.25">
      <c r="A11" s="5" t="s">
        <v>2</v>
      </c>
      <c r="B11" s="10"/>
      <c r="C11" s="10"/>
      <c r="D11" s="10"/>
      <c r="E11" s="10"/>
      <c r="F11" s="10"/>
      <c r="G11" s="10"/>
      <c r="H11" s="10"/>
      <c r="I11" s="10"/>
      <c r="J11" s="10"/>
      <c r="K11" s="10"/>
      <c r="L11" s="10"/>
    </row>
    <row r="12" spans="1:13" s="18" customFormat="1" ht="27.75" customHeight="1" x14ac:dyDescent="0.2">
      <c r="A12" s="11" t="str">
        <f>'[1]Grupo I'!A139</f>
        <v>PRODUCTO/ RESULTADO INSTITUCIONAL</v>
      </c>
      <c r="B12" s="12" t="str">
        <f>'[1]Grupo I'!B139</f>
        <v>TAREAS/ACTIVIDADES</v>
      </c>
      <c r="C12" s="12" t="str">
        <f>'[1]Grupo I'!C139</f>
        <v>RESPONSABLE (Departamento)</v>
      </c>
      <c r="D12" s="12" t="str">
        <f>'[1]Grupo I'!D139</f>
        <v>UNIDAD DE MEDIDA/ INDICADOR</v>
      </c>
      <c r="E12" s="12" t="s">
        <v>3</v>
      </c>
      <c r="F12" s="13" t="str">
        <f>'[1]Grupo I'!F139</f>
        <v>PLAZO</v>
      </c>
      <c r="G12" s="14"/>
      <c r="H12" s="14"/>
      <c r="I12" s="15"/>
      <c r="J12" s="11" t="str">
        <f>'[1]Grupo I'!J139</f>
        <v xml:space="preserve">MEDIOS DE VERIFICACIÓN </v>
      </c>
      <c r="K12" s="16" t="str">
        <f>'[1]Grupo I'!K139</f>
        <v>Enlace al Plan Estratégico 2017-2020</v>
      </c>
      <c r="L12" s="14"/>
      <c r="M12" s="17"/>
    </row>
    <row r="13" spans="1:13" s="18" customFormat="1" ht="50.25" customHeight="1" thickBot="1" x14ac:dyDescent="0.25">
      <c r="A13" s="19"/>
      <c r="B13" s="20"/>
      <c r="C13" s="20"/>
      <c r="D13" s="20"/>
      <c r="E13" s="20"/>
      <c r="F13" s="21" t="str">
        <f>'[1]Grupo I'!F140</f>
        <v>T1</v>
      </c>
      <c r="G13" s="22" t="str">
        <f>'[1]Grupo I'!G140</f>
        <v>T2</v>
      </c>
      <c r="H13" s="22" t="str">
        <f>'[1]Grupo I'!H140</f>
        <v>T3</v>
      </c>
      <c r="I13" s="23" t="str">
        <f>'[1]Grupo I'!I140</f>
        <v>T4</v>
      </c>
      <c r="J13" s="19"/>
      <c r="K13" s="24" t="str">
        <f>'[1]Grupo I'!K140</f>
        <v xml:space="preserve">Componente </v>
      </c>
      <c r="L13" s="24" t="str">
        <f>'[1]Grupo I'!L140</f>
        <v>Propósito</v>
      </c>
      <c r="M13" s="24" t="str">
        <f>'[1]Grupo I'!M140</f>
        <v xml:space="preserve">Línea de Acción </v>
      </c>
    </row>
    <row r="14" spans="1:13" ht="69.75" customHeight="1" x14ac:dyDescent="0.2">
      <c r="A14" s="25" t="s">
        <v>4</v>
      </c>
      <c r="B14" s="26" t="s">
        <v>5</v>
      </c>
      <c r="C14" s="27" t="s">
        <v>6</v>
      </c>
      <c r="D14" s="28" t="s">
        <v>7</v>
      </c>
      <c r="E14" s="29">
        <v>1</v>
      </c>
      <c r="F14" s="30">
        <v>0</v>
      </c>
      <c r="G14" s="30">
        <v>0</v>
      </c>
      <c r="H14" s="30">
        <v>1</v>
      </c>
      <c r="I14" s="30">
        <f>'[1]Grupo I'!I141</f>
        <v>0</v>
      </c>
      <c r="J14" s="31" t="str">
        <f>'[1]Grupo I'!J141</f>
        <v>Guia de autodiagnostico completada, acuse de recibo</v>
      </c>
      <c r="K14" s="32">
        <v>4</v>
      </c>
      <c r="L14" s="32">
        <v>4.5999999999999996</v>
      </c>
      <c r="M14" s="32" t="s">
        <v>8</v>
      </c>
    </row>
    <row r="15" spans="1:13" ht="66.75" customHeight="1" x14ac:dyDescent="0.2">
      <c r="A15" s="33"/>
      <c r="B15" s="34" t="s">
        <v>9</v>
      </c>
      <c r="C15" s="35"/>
      <c r="D15" s="36" t="s">
        <v>10</v>
      </c>
      <c r="E15" s="37">
        <v>1</v>
      </c>
      <c r="F15" s="38">
        <v>0</v>
      </c>
      <c r="G15" s="38">
        <f>'[1]Grupo I'!G142</f>
        <v>0</v>
      </c>
      <c r="H15" s="39">
        <v>1</v>
      </c>
      <c r="I15" s="39">
        <v>0</v>
      </c>
      <c r="J15" s="40" t="str">
        <f>'[1]Grupo I'!J142</f>
        <v>Comunicación, listado de asistencia capacitación</v>
      </c>
      <c r="K15" s="41"/>
      <c r="L15" s="41"/>
      <c r="M15" s="41"/>
    </row>
    <row r="16" spans="1:13" ht="68.25" customHeight="1" x14ac:dyDescent="0.2">
      <c r="A16" s="33"/>
      <c r="B16" s="34" t="s">
        <v>11</v>
      </c>
      <c r="C16" s="35"/>
      <c r="D16" s="36" t="s">
        <v>12</v>
      </c>
      <c r="E16" s="42">
        <v>1</v>
      </c>
      <c r="F16" s="38">
        <v>0</v>
      </c>
      <c r="G16" s="38">
        <f>'[1]Grupo I'!G143</f>
        <v>0</v>
      </c>
      <c r="H16" s="39">
        <v>1</v>
      </c>
      <c r="I16" s="39">
        <f>'[1]Grupo I'!I143</f>
        <v>0</v>
      </c>
      <c r="J16" s="43" t="str">
        <f>'[1]Grupo I'!J143</f>
        <v>Plan de Mejora, acuse de recibo</v>
      </c>
      <c r="K16" s="41"/>
      <c r="L16" s="41"/>
      <c r="M16" s="41"/>
    </row>
    <row r="17" spans="1:13" ht="68.25" customHeight="1" thickBot="1" x14ac:dyDescent="0.25">
      <c r="A17" s="44"/>
      <c r="B17" s="45" t="s">
        <v>13</v>
      </c>
      <c r="C17" s="46"/>
      <c r="D17" s="47" t="s">
        <v>14</v>
      </c>
      <c r="E17" s="48">
        <v>1</v>
      </c>
      <c r="F17" s="49">
        <v>0.25</v>
      </c>
      <c r="G17" s="49">
        <v>0.25</v>
      </c>
      <c r="H17" s="50">
        <v>0</v>
      </c>
      <c r="I17" s="50">
        <v>0</v>
      </c>
      <c r="J17" s="51" t="s">
        <v>15</v>
      </c>
      <c r="K17" s="52"/>
      <c r="L17" s="52"/>
      <c r="M17" s="52"/>
    </row>
    <row r="18" spans="1:13" ht="94.5" customHeight="1" x14ac:dyDescent="0.2">
      <c r="A18" s="53" t="s">
        <v>16</v>
      </c>
      <c r="B18" s="28" t="s">
        <v>17</v>
      </c>
      <c r="C18" s="27" t="s">
        <v>6</v>
      </c>
      <c r="D18" s="28" t="s">
        <v>18</v>
      </c>
      <c r="E18" s="54">
        <v>100</v>
      </c>
      <c r="F18" s="55">
        <v>0</v>
      </c>
      <c r="G18" s="55">
        <v>0</v>
      </c>
      <c r="H18" s="55">
        <v>0</v>
      </c>
      <c r="I18" s="55">
        <v>0.25</v>
      </c>
      <c r="J18" s="31" t="str">
        <f>'[1]Grupo I'!J144</f>
        <v>Matriz control aplicación plan de mejora</v>
      </c>
      <c r="K18" s="32">
        <v>1</v>
      </c>
      <c r="L18" s="32">
        <v>1.4</v>
      </c>
      <c r="M18" s="32" t="s">
        <v>19</v>
      </c>
    </row>
    <row r="19" spans="1:13" ht="81.75" customHeight="1" x14ac:dyDescent="0.2">
      <c r="A19" s="56"/>
      <c r="B19" s="36" t="s">
        <v>20</v>
      </c>
      <c r="C19" s="35"/>
      <c r="D19" s="36" t="s">
        <v>21</v>
      </c>
      <c r="E19" s="57">
        <v>100</v>
      </c>
      <c r="F19" s="58">
        <f>'[1]Grupo I'!F145</f>
        <v>25</v>
      </c>
      <c r="G19" s="58">
        <f>'[1]Grupo I'!G145</f>
        <v>25</v>
      </c>
      <c r="H19" s="58">
        <f>'[1]Grupo I'!H145</f>
        <v>50</v>
      </c>
      <c r="I19" s="58">
        <f>'[1]Grupo I'!I145</f>
        <v>0</v>
      </c>
      <c r="J19" s="40" t="str">
        <f>'[1]Grupo I'!J145</f>
        <v>proceso documentado</v>
      </c>
      <c r="K19" s="41"/>
      <c r="L19" s="41"/>
      <c r="M19" s="41"/>
    </row>
    <row r="20" spans="1:13" ht="81.75" customHeight="1" thickBot="1" x14ac:dyDescent="0.25">
      <c r="A20" s="59"/>
      <c r="B20" s="60" t="s">
        <v>22</v>
      </c>
      <c r="C20" s="35"/>
      <c r="D20" s="61" t="s">
        <v>23</v>
      </c>
      <c r="E20" s="62">
        <v>50</v>
      </c>
      <c r="F20" s="63">
        <f>'[1]Grupo I'!F146</f>
        <v>25</v>
      </c>
      <c r="G20" s="63">
        <f>'[1]Grupo I'!G146</f>
        <v>25</v>
      </c>
      <c r="H20" s="63">
        <f>'[1]Grupo I'!H146</f>
        <v>50</v>
      </c>
      <c r="I20" s="63">
        <f>'[1]Grupo I'!I146</f>
        <v>0</v>
      </c>
      <c r="J20" s="43" t="str">
        <f>'[1]Grupo I'!J146</f>
        <v>Listado de asistencia, minuta reuniones.</v>
      </c>
      <c r="K20" s="41"/>
      <c r="L20" s="41"/>
      <c r="M20" s="41"/>
    </row>
    <row r="21" spans="1:13" ht="118.5" customHeight="1" x14ac:dyDescent="0.2">
      <c r="A21" s="64" t="s">
        <v>24</v>
      </c>
      <c r="B21" s="26" t="s">
        <v>25</v>
      </c>
      <c r="C21" s="27" t="s">
        <v>6</v>
      </c>
      <c r="D21" s="28" t="s">
        <v>26</v>
      </c>
      <c r="E21" s="29">
        <v>10</v>
      </c>
      <c r="F21" s="65">
        <v>0</v>
      </c>
      <c r="G21" s="65">
        <v>0</v>
      </c>
      <c r="H21" s="65">
        <v>25</v>
      </c>
      <c r="I21" s="65">
        <v>25</v>
      </c>
      <c r="J21" s="31" t="str">
        <f>'[1]Grupo I'!J147</f>
        <v>Formulario para auditoria de procesos</v>
      </c>
      <c r="K21" s="66">
        <v>4</v>
      </c>
      <c r="L21" s="66">
        <v>4.5999999999999996</v>
      </c>
      <c r="M21" s="66" t="s">
        <v>27</v>
      </c>
    </row>
    <row r="22" spans="1:13" ht="66" customHeight="1" x14ac:dyDescent="0.2">
      <c r="A22" s="67"/>
      <c r="B22" s="34" t="s">
        <v>28</v>
      </c>
      <c r="C22" s="35"/>
      <c r="D22" s="36" t="s">
        <v>29</v>
      </c>
      <c r="E22" s="68">
        <v>1</v>
      </c>
      <c r="F22" s="69">
        <v>0.1</v>
      </c>
      <c r="G22" s="69">
        <f>'[1]Grupo I'!G148</f>
        <v>0</v>
      </c>
      <c r="H22" s="69">
        <f>'[1]Grupo I'!H148</f>
        <v>0</v>
      </c>
      <c r="I22" s="38">
        <f>'[1]Grupo I'!I148</f>
        <v>0</v>
      </c>
      <c r="J22" s="40" t="str">
        <f>'[1]Grupo I'!J148</f>
        <v xml:space="preserve">Listado de asistencia </v>
      </c>
      <c r="K22" s="70"/>
      <c r="L22" s="70"/>
      <c r="M22" s="70"/>
    </row>
    <row r="23" spans="1:13" s="78" customFormat="1" ht="136.5" customHeight="1" thickBot="1" x14ac:dyDescent="0.25">
      <c r="A23" s="71"/>
      <c r="B23" s="72" t="s">
        <v>30</v>
      </c>
      <c r="C23" s="73"/>
      <c r="D23" s="47" t="s">
        <v>31</v>
      </c>
      <c r="E23" s="74">
        <v>1</v>
      </c>
      <c r="F23" s="75">
        <v>0</v>
      </c>
      <c r="G23" s="75">
        <v>1</v>
      </c>
      <c r="H23" s="75">
        <f>'[1]Grupo I'!H152</f>
        <v>0</v>
      </c>
      <c r="I23" s="75">
        <f>'[1]Grupo I'!I152</f>
        <v>0</v>
      </c>
      <c r="J23" s="76" t="str">
        <f>'[1]Grupo I'!J152</f>
        <v xml:space="preserve">Estructura aprobada, resolución </v>
      </c>
      <c r="K23" s="77"/>
      <c r="L23" s="77"/>
      <c r="M23" s="77"/>
    </row>
    <row r="24" spans="1:13" ht="151.5" customHeight="1" x14ac:dyDescent="0.2">
      <c r="A24" s="79" t="s">
        <v>32</v>
      </c>
      <c r="B24" s="80" t="s">
        <v>33</v>
      </c>
      <c r="C24" s="35" t="s">
        <v>34</v>
      </c>
      <c r="D24" s="81" t="s">
        <v>35</v>
      </c>
      <c r="E24" s="82">
        <v>1</v>
      </c>
      <c r="F24" s="83">
        <v>0.25</v>
      </c>
      <c r="G24" s="83">
        <v>0.25</v>
      </c>
      <c r="H24" s="83">
        <v>0.25</v>
      </c>
      <c r="I24" s="83">
        <v>0.25</v>
      </c>
      <c r="K24" s="84">
        <v>4</v>
      </c>
      <c r="L24" s="84">
        <v>4.0999999999999996</v>
      </c>
      <c r="M24" s="84" t="s">
        <v>36</v>
      </c>
    </row>
    <row r="25" spans="1:13" ht="129.75" customHeight="1" x14ac:dyDescent="0.2">
      <c r="A25" s="79"/>
      <c r="B25" s="34" t="s">
        <v>37</v>
      </c>
      <c r="C25" s="35"/>
      <c r="D25" s="36" t="s">
        <v>38</v>
      </c>
      <c r="E25" s="68">
        <v>9</v>
      </c>
      <c r="F25" s="39">
        <f>'[1]Grupo I'!F155</f>
        <v>0</v>
      </c>
      <c r="G25" s="39">
        <v>1</v>
      </c>
      <c r="H25" s="39">
        <v>2</v>
      </c>
      <c r="I25" s="39">
        <v>3</v>
      </c>
      <c r="J25" s="85" t="str">
        <f>'[1]Grupo I'!J153</f>
        <v xml:space="preserve">Sismap con todas las evidencias cargadas </v>
      </c>
      <c r="K25" s="84"/>
      <c r="L25" s="84"/>
      <c r="M25" s="84"/>
    </row>
    <row r="26" spans="1:13" ht="129.75" customHeight="1" x14ac:dyDescent="0.2">
      <c r="A26" s="79"/>
      <c r="B26" s="86" t="s">
        <v>39</v>
      </c>
      <c r="C26" s="35"/>
      <c r="D26" s="87" t="s">
        <v>40</v>
      </c>
      <c r="E26" s="68">
        <v>1</v>
      </c>
      <c r="F26" s="39">
        <v>25</v>
      </c>
      <c r="G26" s="39">
        <v>25</v>
      </c>
      <c r="H26" s="39">
        <v>25</v>
      </c>
      <c r="I26" s="39">
        <v>25</v>
      </c>
      <c r="J26" s="85" t="s">
        <v>41</v>
      </c>
      <c r="K26" s="84"/>
      <c r="L26" s="84"/>
      <c r="M26" s="84"/>
    </row>
    <row r="27" spans="1:13" ht="129.75" customHeight="1" thickBot="1" x14ac:dyDescent="0.25">
      <c r="A27" s="79"/>
      <c r="B27" s="88" t="s">
        <v>42</v>
      </c>
      <c r="C27" s="35"/>
      <c r="D27" s="89" t="s">
        <v>43</v>
      </c>
      <c r="E27" s="90">
        <v>6</v>
      </c>
      <c r="F27" s="91">
        <v>25</v>
      </c>
      <c r="G27" s="91">
        <v>25</v>
      </c>
      <c r="H27" s="91">
        <v>25</v>
      </c>
      <c r="I27" s="91">
        <v>25</v>
      </c>
      <c r="J27" s="92" t="s">
        <v>41</v>
      </c>
      <c r="K27" s="93"/>
      <c r="L27" s="93"/>
      <c r="M27" s="93"/>
    </row>
    <row r="28" spans="1:13" ht="106.5" customHeight="1" x14ac:dyDescent="0.2">
      <c r="A28" s="94" t="s">
        <v>44</v>
      </c>
      <c r="B28" s="95" t="s">
        <v>45</v>
      </c>
      <c r="C28" s="28" t="s">
        <v>6</v>
      </c>
      <c r="D28" s="96" t="s">
        <v>7</v>
      </c>
      <c r="E28" s="54">
        <v>1</v>
      </c>
      <c r="F28" s="97">
        <v>0.25</v>
      </c>
      <c r="G28" s="97">
        <v>0.25</v>
      </c>
      <c r="H28" s="97">
        <v>0.25</v>
      </c>
      <c r="I28" s="97">
        <v>0.25</v>
      </c>
      <c r="J28" s="31" t="str">
        <f>'[1]Grupo I'!J156</f>
        <v>Autodiagnostico</v>
      </c>
      <c r="K28" s="98">
        <v>4</v>
      </c>
      <c r="L28" s="98">
        <v>4.5</v>
      </c>
      <c r="M28" s="98" t="s">
        <v>46</v>
      </c>
    </row>
    <row r="29" spans="1:13" ht="83.25" customHeight="1" thickBot="1" x14ac:dyDescent="0.25">
      <c r="A29" s="99"/>
      <c r="B29" s="100" t="s">
        <v>47</v>
      </c>
      <c r="C29" s="47" t="s">
        <v>48</v>
      </c>
      <c r="D29" s="47" t="s">
        <v>49</v>
      </c>
      <c r="E29" s="74">
        <v>4</v>
      </c>
      <c r="F29" s="75">
        <v>1</v>
      </c>
      <c r="G29" s="75">
        <v>1</v>
      </c>
      <c r="H29" s="75">
        <v>1</v>
      </c>
      <c r="I29" s="75">
        <v>1</v>
      </c>
      <c r="J29" s="76" t="str">
        <f>'[1]Grupo I'!J157</f>
        <v>Carga en el sistema</v>
      </c>
      <c r="K29" s="101">
        <v>4</v>
      </c>
      <c r="L29" s="101">
        <v>4.5</v>
      </c>
      <c r="M29" s="101" t="s">
        <v>46</v>
      </c>
    </row>
    <row r="30" spans="1:13" ht="73.5" customHeight="1" x14ac:dyDescent="0.2">
      <c r="A30" s="102" t="s">
        <v>50</v>
      </c>
      <c r="B30" s="103" t="s">
        <v>51</v>
      </c>
      <c r="C30" s="104" t="s">
        <v>52</v>
      </c>
      <c r="D30" s="31" t="s">
        <v>53</v>
      </c>
      <c r="E30" s="105">
        <v>100</v>
      </c>
      <c r="F30" s="30">
        <v>25</v>
      </c>
      <c r="G30" s="30">
        <v>30</v>
      </c>
      <c r="H30" s="30">
        <v>30</v>
      </c>
      <c r="I30" s="30">
        <v>15</v>
      </c>
      <c r="J30" s="31" t="s">
        <v>54</v>
      </c>
      <c r="K30" s="98">
        <v>4</v>
      </c>
      <c r="L30" s="98">
        <v>4.5999999999999996</v>
      </c>
      <c r="M30" s="98" t="s">
        <v>8</v>
      </c>
    </row>
    <row r="31" spans="1:13" ht="74.25" customHeight="1" thickBot="1" x14ac:dyDescent="0.25">
      <c r="A31" s="106"/>
      <c r="B31" s="100" t="s">
        <v>55</v>
      </c>
      <c r="C31" s="107"/>
      <c r="D31" s="100" t="s">
        <v>49</v>
      </c>
      <c r="E31" s="108">
        <v>75</v>
      </c>
      <c r="F31" s="75">
        <v>30</v>
      </c>
      <c r="G31" s="75">
        <v>20</v>
      </c>
      <c r="H31" s="75">
        <v>15</v>
      </c>
      <c r="I31" s="75">
        <v>10</v>
      </c>
      <c r="J31" s="100" t="s">
        <v>56</v>
      </c>
      <c r="K31" s="101">
        <v>4</v>
      </c>
      <c r="L31" s="101">
        <v>4.5999999999999996</v>
      </c>
      <c r="M31" s="101" t="s">
        <v>8</v>
      </c>
    </row>
    <row r="32" spans="1:13" ht="15" thickBot="1" x14ac:dyDescent="0.25">
      <c r="A32" s="1"/>
      <c r="B32" s="1"/>
      <c r="C32" s="1"/>
      <c r="D32" s="1"/>
      <c r="E32" s="1"/>
      <c r="F32" s="1"/>
      <c r="G32" s="1"/>
      <c r="H32" s="1"/>
      <c r="I32" s="1"/>
      <c r="J32" s="1"/>
      <c r="K32" s="1"/>
      <c r="L32" s="1"/>
      <c r="M32" s="1"/>
    </row>
    <row r="33" spans="1:13" ht="15.75" thickBot="1" x14ac:dyDescent="0.25">
      <c r="A33" s="5" t="s">
        <v>0</v>
      </c>
      <c r="B33" s="9" t="s">
        <v>57</v>
      </c>
      <c r="C33" s="9"/>
      <c r="D33" s="9"/>
      <c r="E33" s="9"/>
      <c r="F33" s="9"/>
      <c r="G33" s="9"/>
      <c r="H33" s="9"/>
      <c r="I33" s="9"/>
      <c r="J33" s="9"/>
    </row>
    <row r="34" spans="1:13" ht="15.75" thickBot="1" x14ac:dyDescent="0.25">
      <c r="A34" s="5"/>
      <c r="B34" s="6"/>
      <c r="C34" s="6"/>
      <c r="D34" s="6"/>
      <c r="E34" s="6"/>
      <c r="F34" s="6"/>
      <c r="G34" s="6"/>
      <c r="H34" s="6"/>
      <c r="I34" s="6"/>
      <c r="J34" s="7"/>
    </row>
    <row r="35" spans="1:13" ht="15.75" thickBot="1" x14ac:dyDescent="0.25">
      <c r="A35" s="5" t="s">
        <v>2</v>
      </c>
      <c r="B35" s="9"/>
      <c r="C35" s="9"/>
      <c r="D35" s="9"/>
      <c r="E35" s="9"/>
      <c r="F35" s="9"/>
      <c r="G35" s="9"/>
      <c r="H35" s="9"/>
      <c r="I35" s="9"/>
      <c r="J35" s="9"/>
    </row>
    <row r="36" spans="1:13" ht="15" customHeight="1" x14ac:dyDescent="0.2">
      <c r="A36" s="11" t="s">
        <v>58</v>
      </c>
      <c r="B36" s="12" t="s">
        <v>59</v>
      </c>
      <c r="C36" s="12" t="s">
        <v>60</v>
      </c>
      <c r="D36" s="12" t="s">
        <v>61</v>
      </c>
      <c r="E36" s="12" t="s">
        <v>3</v>
      </c>
      <c r="F36" s="109" t="s">
        <v>62</v>
      </c>
      <c r="G36" s="110"/>
      <c r="H36" s="110"/>
      <c r="I36" s="111"/>
      <c r="J36" s="12" t="s">
        <v>63</v>
      </c>
      <c r="K36" s="16" t="s">
        <v>64</v>
      </c>
      <c r="L36" s="14"/>
      <c r="M36" s="17"/>
    </row>
    <row r="37" spans="1:13" ht="45.75" customHeight="1" thickBot="1" x14ac:dyDescent="0.25">
      <c r="A37" s="19"/>
      <c r="B37" s="20"/>
      <c r="C37" s="20"/>
      <c r="D37" s="20"/>
      <c r="E37" s="20"/>
      <c r="F37" s="21" t="s">
        <v>65</v>
      </c>
      <c r="G37" s="22" t="s">
        <v>66</v>
      </c>
      <c r="H37" s="22" t="s">
        <v>67</v>
      </c>
      <c r="I37" s="23" t="s">
        <v>68</v>
      </c>
      <c r="J37" s="20"/>
      <c r="K37" s="24" t="s">
        <v>69</v>
      </c>
      <c r="L37" s="24" t="s">
        <v>70</v>
      </c>
      <c r="M37" s="24" t="s">
        <v>71</v>
      </c>
    </row>
    <row r="38" spans="1:13" ht="42.75" customHeight="1" x14ac:dyDescent="0.2">
      <c r="A38" s="112" t="s">
        <v>72</v>
      </c>
      <c r="B38" s="96" t="s">
        <v>73</v>
      </c>
      <c r="C38" s="113" t="s">
        <v>74</v>
      </c>
      <c r="D38" s="113" t="s">
        <v>75</v>
      </c>
      <c r="E38" s="114">
        <f>SUM(F38:I38)</f>
        <v>1</v>
      </c>
      <c r="F38" s="115">
        <v>0.25</v>
      </c>
      <c r="G38" s="115">
        <v>0.25</v>
      </c>
      <c r="H38" s="115">
        <v>0.25</v>
      </c>
      <c r="I38" s="115">
        <v>0.25</v>
      </c>
      <c r="J38" s="116" t="s">
        <v>76</v>
      </c>
      <c r="K38" s="117" t="s">
        <v>77</v>
      </c>
      <c r="L38" s="118" t="s">
        <v>78</v>
      </c>
      <c r="M38" s="119" t="s">
        <v>79</v>
      </c>
    </row>
    <row r="39" spans="1:13" ht="71.25" x14ac:dyDescent="0.2">
      <c r="A39" s="120"/>
      <c r="B39" s="121" t="s">
        <v>80</v>
      </c>
      <c r="C39" s="122" t="s">
        <v>81</v>
      </c>
      <c r="D39" s="122" t="s">
        <v>82</v>
      </c>
      <c r="E39" s="123">
        <f t="shared" ref="E39:E56" si="0">SUM(F39:I39)</f>
        <v>1</v>
      </c>
      <c r="F39" s="124">
        <v>0.25</v>
      </c>
      <c r="G39" s="124">
        <v>0.25</v>
      </c>
      <c r="H39" s="124">
        <v>0.25</v>
      </c>
      <c r="I39" s="124">
        <v>0.25</v>
      </c>
      <c r="J39" s="125" t="s">
        <v>83</v>
      </c>
      <c r="K39" s="126"/>
      <c r="L39" s="127"/>
      <c r="M39" s="128"/>
    </row>
    <row r="40" spans="1:13" ht="42.75" x14ac:dyDescent="0.2">
      <c r="A40" s="120"/>
      <c r="B40" s="129" t="s">
        <v>84</v>
      </c>
      <c r="C40" s="122" t="s">
        <v>81</v>
      </c>
      <c r="D40" s="130" t="s">
        <v>85</v>
      </c>
      <c r="E40" s="123">
        <f t="shared" si="0"/>
        <v>1</v>
      </c>
      <c r="F40" s="124">
        <v>0.25</v>
      </c>
      <c r="G40" s="124">
        <v>0.25</v>
      </c>
      <c r="H40" s="124">
        <v>0.25</v>
      </c>
      <c r="I40" s="124">
        <v>0.25</v>
      </c>
      <c r="J40" s="125" t="s">
        <v>86</v>
      </c>
      <c r="K40" s="126"/>
      <c r="L40" s="127"/>
      <c r="M40" s="128"/>
    </row>
    <row r="41" spans="1:13" ht="42.75" x14ac:dyDescent="0.2">
      <c r="A41" s="120"/>
      <c r="B41" s="129" t="s">
        <v>87</v>
      </c>
      <c r="C41" s="122" t="s">
        <v>81</v>
      </c>
      <c r="D41" s="130" t="s">
        <v>88</v>
      </c>
      <c r="E41" s="123">
        <f t="shared" si="0"/>
        <v>1</v>
      </c>
      <c r="F41" s="124">
        <v>0.25</v>
      </c>
      <c r="G41" s="124">
        <v>0.25</v>
      </c>
      <c r="H41" s="124">
        <v>0.25</v>
      </c>
      <c r="I41" s="124">
        <v>0.25</v>
      </c>
      <c r="J41" s="125" t="s">
        <v>89</v>
      </c>
      <c r="K41" s="126"/>
      <c r="L41" s="127"/>
      <c r="M41" s="128"/>
    </row>
    <row r="42" spans="1:13" ht="71.25" x14ac:dyDescent="0.2">
      <c r="A42" s="120"/>
      <c r="B42" s="129" t="s">
        <v>90</v>
      </c>
      <c r="C42" s="122" t="s">
        <v>81</v>
      </c>
      <c r="D42" s="122" t="s">
        <v>91</v>
      </c>
      <c r="E42" s="123">
        <f t="shared" si="0"/>
        <v>1</v>
      </c>
      <c r="F42" s="124">
        <v>0.25</v>
      </c>
      <c r="G42" s="124">
        <v>0.25</v>
      </c>
      <c r="H42" s="124">
        <v>0.25</v>
      </c>
      <c r="I42" s="124">
        <v>0.25</v>
      </c>
      <c r="J42" s="125" t="s">
        <v>92</v>
      </c>
      <c r="K42" s="126"/>
      <c r="L42" s="127"/>
      <c r="M42" s="128"/>
    </row>
    <row r="43" spans="1:13" ht="57" x14ac:dyDescent="0.2">
      <c r="A43" s="120"/>
      <c r="B43" s="129" t="s">
        <v>93</v>
      </c>
      <c r="C43" s="122" t="s">
        <v>81</v>
      </c>
      <c r="D43" s="122" t="s">
        <v>94</v>
      </c>
      <c r="E43" s="123">
        <f t="shared" si="0"/>
        <v>1</v>
      </c>
      <c r="F43" s="124">
        <v>0.25</v>
      </c>
      <c r="G43" s="124">
        <v>0.25</v>
      </c>
      <c r="H43" s="124">
        <v>0.25</v>
      </c>
      <c r="I43" s="124">
        <v>0.25</v>
      </c>
      <c r="J43" s="125" t="s">
        <v>95</v>
      </c>
      <c r="K43" s="126"/>
      <c r="L43" s="127"/>
      <c r="M43" s="128"/>
    </row>
    <row r="44" spans="1:13" ht="57" x14ac:dyDescent="0.2">
      <c r="A44" s="120"/>
      <c r="B44" s="129" t="s">
        <v>96</v>
      </c>
      <c r="C44" s="122" t="s">
        <v>81</v>
      </c>
      <c r="D44" s="122" t="s">
        <v>97</v>
      </c>
      <c r="E44" s="123">
        <f t="shared" si="0"/>
        <v>1</v>
      </c>
      <c r="F44" s="124">
        <v>0.25</v>
      </c>
      <c r="G44" s="124">
        <v>0.25</v>
      </c>
      <c r="H44" s="124">
        <v>0.25</v>
      </c>
      <c r="I44" s="124">
        <v>0.25</v>
      </c>
      <c r="J44" s="125" t="s">
        <v>98</v>
      </c>
      <c r="K44" s="126"/>
      <c r="L44" s="127"/>
      <c r="M44" s="128"/>
    </row>
    <row r="45" spans="1:13" ht="57" x14ac:dyDescent="0.2">
      <c r="A45" s="120"/>
      <c r="B45" s="129" t="s">
        <v>99</v>
      </c>
      <c r="C45" s="122" t="s">
        <v>81</v>
      </c>
      <c r="D45" s="122" t="s">
        <v>100</v>
      </c>
      <c r="E45" s="123">
        <f t="shared" si="0"/>
        <v>1</v>
      </c>
      <c r="F45" s="124">
        <v>0.25</v>
      </c>
      <c r="G45" s="124">
        <v>0.25</v>
      </c>
      <c r="H45" s="124">
        <v>0.25</v>
      </c>
      <c r="I45" s="124">
        <v>0.25</v>
      </c>
      <c r="J45" s="125" t="s">
        <v>101</v>
      </c>
      <c r="K45" s="126"/>
      <c r="L45" s="127"/>
      <c r="M45" s="128"/>
    </row>
    <row r="46" spans="1:13" ht="28.5" x14ac:dyDescent="0.2">
      <c r="A46" s="120"/>
      <c r="B46" s="129" t="s">
        <v>102</v>
      </c>
      <c r="C46" s="122" t="s">
        <v>81</v>
      </c>
      <c r="D46" s="122" t="s">
        <v>103</v>
      </c>
      <c r="E46" s="123">
        <f t="shared" si="0"/>
        <v>1</v>
      </c>
      <c r="F46" s="124">
        <v>0.25</v>
      </c>
      <c r="G46" s="124">
        <v>0.25</v>
      </c>
      <c r="H46" s="124">
        <v>0.25</v>
      </c>
      <c r="I46" s="124">
        <v>0.25</v>
      </c>
      <c r="J46" s="125" t="s">
        <v>104</v>
      </c>
      <c r="K46" s="126"/>
      <c r="L46" s="127"/>
      <c r="M46" s="128"/>
    </row>
    <row r="47" spans="1:13" ht="42.75" x14ac:dyDescent="0.2">
      <c r="A47" s="120"/>
      <c r="B47" s="129" t="s">
        <v>105</v>
      </c>
      <c r="C47" s="122" t="s">
        <v>81</v>
      </c>
      <c r="D47" s="122" t="s">
        <v>106</v>
      </c>
      <c r="E47" s="123">
        <f t="shared" si="0"/>
        <v>1</v>
      </c>
      <c r="F47" s="124">
        <v>0.25</v>
      </c>
      <c r="G47" s="124">
        <v>0.25</v>
      </c>
      <c r="H47" s="124">
        <v>0.25</v>
      </c>
      <c r="I47" s="124">
        <v>0.25</v>
      </c>
      <c r="J47" s="131" t="s">
        <v>107</v>
      </c>
      <c r="K47" s="126"/>
      <c r="L47" s="127"/>
      <c r="M47" s="128"/>
    </row>
    <row r="48" spans="1:13" ht="42.75" x14ac:dyDescent="0.2">
      <c r="A48" s="120"/>
      <c r="B48" s="129" t="s">
        <v>108</v>
      </c>
      <c r="C48" s="122" t="s">
        <v>81</v>
      </c>
      <c r="D48" s="122" t="s">
        <v>109</v>
      </c>
      <c r="E48" s="123">
        <f t="shared" si="0"/>
        <v>1</v>
      </c>
      <c r="F48" s="124">
        <v>0.25</v>
      </c>
      <c r="G48" s="124">
        <v>0.25</v>
      </c>
      <c r="H48" s="124">
        <v>0.25</v>
      </c>
      <c r="I48" s="124">
        <v>0.25</v>
      </c>
      <c r="J48" s="125" t="s">
        <v>110</v>
      </c>
      <c r="K48" s="126"/>
      <c r="L48" s="127"/>
      <c r="M48" s="128"/>
    </row>
    <row r="49" spans="1:13" ht="43.5" thickBot="1" x14ac:dyDescent="0.25">
      <c r="A49" s="120"/>
      <c r="B49" s="132" t="s">
        <v>111</v>
      </c>
      <c r="C49" s="133" t="s">
        <v>81</v>
      </c>
      <c r="D49" s="133" t="s">
        <v>112</v>
      </c>
      <c r="E49" s="134">
        <f t="shared" si="0"/>
        <v>1</v>
      </c>
      <c r="F49" s="135">
        <v>0.25</v>
      </c>
      <c r="G49" s="135">
        <v>0.25</v>
      </c>
      <c r="H49" s="135">
        <v>0.25</v>
      </c>
      <c r="I49" s="135">
        <v>0.25</v>
      </c>
      <c r="J49" s="136" t="s">
        <v>113</v>
      </c>
      <c r="K49" s="126"/>
      <c r="L49" s="127"/>
      <c r="M49" s="128"/>
    </row>
    <row r="50" spans="1:13" ht="273" x14ac:dyDescent="0.2">
      <c r="A50" s="112" t="s">
        <v>114</v>
      </c>
      <c r="B50" s="137" t="s">
        <v>115</v>
      </c>
      <c r="C50" s="113" t="s">
        <v>81</v>
      </c>
      <c r="D50" s="113" t="s">
        <v>116</v>
      </c>
      <c r="E50" s="114">
        <f t="shared" si="0"/>
        <v>1</v>
      </c>
      <c r="F50" s="115">
        <v>0.25</v>
      </c>
      <c r="G50" s="115">
        <v>0.25</v>
      </c>
      <c r="H50" s="115">
        <v>0.25</v>
      </c>
      <c r="I50" s="115">
        <v>0.25</v>
      </c>
      <c r="J50" s="116" t="s">
        <v>117</v>
      </c>
      <c r="K50" s="117" t="s">
        <v>77</v>
      </c>
      <c r="L50" s="32" t="s">
        <v>118</v>
      </c>
      <c r="M50" s="113" t="s">
        <v>119</v>
      </c>
    </row>
    <row r="51" spans="1:13" ht="57" customHeight="1" x14ac:dyDescent="0.2">
      <c r="A51" s="120"/>
      <c r="B51" s="129" t="s">
        <v>120</v>
      </c>
      <c r="C51" s="122" t="s">
        <v>81</v>
      </c>
      <c r="D51" s="130" t="s">
        <v>121</v>
      </c>
      <c r="E51" s="123">
        <f t="shared" si="0"/>
        <v>1</v>
      </c>
      <c r="F51" s="124">
        <v>0.25</v>
      </c>
      <c r="G51" s="124">
        <v>0.25</v>
      </c>
      <c r="H51" s="124">
        <v>0.25</v>
      </c>
      <c r="I51" s="124">
        <v>0.25</v>
      </c>
      <c r="J51" s="125" t="s">
        <v>122</v>
      </c>
      <c r="K51" s="126"/>
      <c r="L51" s="41"/>
      <c r="M51" s="138" t="s">
        <v>123</v>
      </c>
    </row>
    <row r="52" spans="1:13" ht="42.75" x14ac:dyDescent="0.2">
      <c r="A52" s="120"/>
      <c r="B52" s="129" t="s">
        <v>124</v>
      </c>
      <c r="C52" s="122" t="s">
        <v>81</v>
      </c>
      <c r="D52" s="130" t="s">
        <v>125</v>
      </c>
      <c r="E52" s="123">
        <f t="shared" si="0"/>
        <v>1</v>
      </c>
      <c r="F52" s="124">
        <v>0.25</v>
      </c>
      <c r="G52" s="124">
        <v>0.25</v>
      </c>
      <c r="H52" s="124">
        <v>0.25</v>
      </c>
      <c r="I52" s="124">
        <v>0.25</v>
      </c>
      <c r="J52" s="125" t="s">
        <v>126</v>
      </c>
      <c r="K52" s="126"/>
      <c r="L52" s="41"/>
      <c r="M52" s="139"/>
    </row>
    <row r="53" spans="1:13" ht="144" x14ac:dyDescent="0.2">
      <c r="A53" s="120"/>
      <c r="B53" s="129" t="s">
        <v>127</v>
      </c>
      <c r="C53" s="122" t="s">
        <v>81</v>
      </c>
      <c r="D53" s="130" t="s">
        <v>128</v>
      </c>
      <c r="E53" s="123">
        <f t="shared" si="0"/>
        <v>1</v>
      </c>
      <c r="F53" s="124">
        <v>0.25</v>
      </c>
      <c r="G53" s="124">
        <v>0.25</v>
      </c>
      <c r="H53" s="124">
        <v>0.25</v>
      </c>
      <c r="I53" s="124">
        <v>0.25</v>
      </c>
      <c r="J53" s="125" t="s">
        <v>129</v>
      </c>
      <c r="K53" s="126"/>
      <c r="L53" s="41"/>
      <c r="M53" s="140" t="s">
        <v>130</v>
      </c>
    </row>
    <row r="54" spans="1:13" ht="116.25" thickBot="1" x14ac:dyDescent="0.25">
      <c r="A54" s="141"/>
      <c r="B54" s="142" t="s">
        <v>131</v>
      </c>
      <c r="C54" s="143" t="s">
        <v>81</v>
      </c>
      <c r="D54" s="143" t="s">
        <v>132</v>
      </c>
      <c r="E54" s="144">
        <f t="shared" si="0"/>
        <v>1</v>
      </c>
      <c r="F54" s="145">
        <v>0.25</v>
      </c>
      <c r="G54" s="145">
        <v>0.25</v>
      </c>
      <c r="H54" s="145">
        <v>0.25</v>
      </c>
      <c r="I54" s="145">
        <v>0.25</v>
      </c>
      <c r="J54" s="146" t="s">
        <v>133</v>
      </c>
      <c r="K54" s="147"/>
      <c r="L54" s="52"/>
      <c r="M54" s="148" t="s">
        <v>134</v>
      </c>
    </row>
    <row r="55" spans="1:13" ht="71.25" x14ac:dyDescent="0.2">
      <c r="A55" s="112" t="s">
        <v>135</v>
      </c>
      <c r="B55" s="137" t="s">
        <v>136</v>
      </c>
      <c r="C55" s="113" t="s">
        <v>137</v>
      </c>
      <c r="D55" s="113" t="s">
        <v>138</v>
      </c>
      <c r="E55" s="114">
        <f t="shared" si="0"/>
        <v>1</v>
      </c>
      <c r="F55" s="115">
        <v>0.25</v>
      </c>
      <c r="G55" s="115">
        <v>0.25</v>
      </c>
      <c r="H55" s="115">
        <v>0.25</v>
      </c>
      <c r="I55" s="115">
        <v>0.25</v>
      </c>
      <c r="J55" s="113" t="s">
        <v>139</v>
      </c>
      <c r="K55" s="149"/>
      <c r="L55" s="149"/>
      <c r="M55" s="150"/>
    </row>
    <row r="56" spans="1:13" ht="60.75" thickBot="1" x14ac:dyDescent="0.25">
      <c r="A56" s="141"/>
      <c r="B56" s="151" t="s">
        <v>140</v>
      </c>
      <c r="C56" s="76"/>
      <c r="D56" s="152"/>
      <c r="E56" s="144">
        <f t="shared" si="0"/>
        <v>1</v>
      </c>
      <c r="F56" s="145">
        <v>0.5</v>
      </c>
      <c r="G56" s="145">
        <v>0.25</v>
      </c>
      <c r="H56" s="49">
        <v>0.25</v>
      </c>
      <c r="I56" s="49"/>
      <c r="J56" s="76" t="s">
        <v>141</v>
      </c>
      <c r="K56" s="153"/>
      <c r="L56" s="153"/>
      <c r="M56" s="154"/>
    </row>
    <row r="57" spans="1:13" ht="15" thickBot="1" x14ac:dyDescent="0.25">
      <c r="A57" s="155"/>
      <c r="B57" s="155"/>
      <c r="C57" s="155"/>
      <c r="D57" s="155"/>
      <c r="E57" s="155"/>
      <c r="F57" s="155"/>
      <c r="G57" s="155"/>
      <c r="H57" s="155"/>
      <c r="I57" s="155"/>
      <c r="J57" s="155"/>
      <c r="K57" s="155"/>
      <c r="L57" s="155"/>
      <c r="M57" s="155"/>
    </row>
    <row r="58" spans="1:13" ht="29.25" customHeight="1" thickBot="1" x14ac:dyDescent="0.25">
      <c r="A58" s="5" t="s">
        <v>0</v>
      </c>
      <c r="B58" s="408" t="s">
        <v>142</v>
      </c>
      <c r="C58" s="408"/>
      <c r="D58" s="408"/>
      <c r="E58" s="408"/>
      <c r="F58" s="9"/>
      <c r="G58" s="9"/>
      <c r="H58" s="9"/>
      <c r="I58" s="9"/>
      <c r="J58" s="9"/>
    </row>
    <row r="59" spans="1:13" ht="15.75" thickBot="1" x14ac:dyDescent="0.25">
      <c r="A59" s="5"/>
      <c r="B59" s="6"/>
      <c r="C59" s="6"/>
      <c r="D59" s="6"/>
      <c r="E59" s="6"/>
      <c r="F59" s="6"/>
      <c r="G59" s="6"/>
      <c r="H59" s="6"/>
      <c r="I59" s="6"/>
      <c r="J59" s="7"/>
    </row>
    <row r="60" spans="1:13" ht="15.75" thickBot="1" x14ac:dyDescent="0.25">
      <c r="A60" s="5" t="s">
        <v>2</v>
      </c>
      <c r="B60" s="9"/>
      <c r="C60" s="9"/>
      <c r="D60" s="9"/>
      <c r="E60" s="9"/>
      <c r="F60" s="9"/>
      <c r="G60" s="9"/>
      <c r="H60" s="9"/>
      <c r="I60" s="9"/>
      <c r="J60" s="9"/>
    </row>
    <row r="61" spans="1:13" s="18" customFormat="1" ht="27.75" customHeight="1" x14ac:dyDescent="0.2">
      <c r="A61" s="11" t="s">
        <v>58</v>
      </c>
      <c r="B61" s="12" t="s">
        <v>59</v>
      </c>
      <c r="C61" s="12" t="s">
        <v>60</v>
      </c>
      <c r="D61" s="12" t="s">
        <v>61</v>
      </c>
      <c r="E61" s="12" t="s">
        <v>3</v>
      </c>
      <c r="F61" s="109" t="s">
        <v>62</v>
      </c>
      <c r="G61" s="110"/>
      <c r="H61" s="110"/>
      <c r="I61" s="111"/>
      <c r="J61" s="12" t="s">
        <v>63</v>
      </c>
      <c r="K61" s="16" t="s">
        <v>64</v>
      </c>
      <c r="L61" s="14"/>
      <c r="M61" s="14"/>
    </row>
    <row r="62" spans="1:13" s="18" customFormat="1" ht="50.25" customHeight="1" thickBot="1" x14ac:dyDescent="0.25">
      <c r="A62" s="19"/>
      <c r="B62" s="20"/>
      <c r="C62" s="20"/>
      <c r="D62" s="20"/>
      <c r="E62" s="20"/>
      <c r="F62" s="21" t="s">
        <v>65</v>
      </c>
      <c r="G62" s="22" t="s">
        <v>66</v>
      </c>
      <c r="H62" s="22" t="s">
        <v>67</v>
      </c>
      <c r="I62" s="23" t="s">
        <v>68</v>
      </c>
      <c r="J62" s="20"/>
      <c r="K62" s="24" t="s">
        <v>69</v>
      </c>
      <c r="L62" s="24" t="s">
        <v>70</v>
      </c>
      <c r="M62" s="24" t="s">
        <v>71</v>
      </c>
    </row>
    <row r="63" spans="1:13" ht="69.75" customHeight="1" x14ac:dyDescent="0.2">
      <c r="A63" s="156" t="s">
        <v>143</v>
      </c>
      <c r="B63" s="157" t="s">
        <v>144</v>
      </c>
      <c r="C63" s="158" t="s">
        <v>145</v>
      </c>
      <c r="D63" s="158" t="s">
        <v>146</v>
      </c>
      <c r="E63" s="159" t="s">
        <v>147</v>
      </c>
      <c r="F63" s="160">
        <v>1</v>
      </c>
      <c r="G63" s="160">
        <v>1</v>
      </c>
      <c r="H63" s="160">
        <v>1</v>
      </c>
      <c r="I63" s="160">
        <v>1</v>
      </c>
      <c r="J63" s="30" t="s">
        <v>148</v>
      </c>
      <c r="K63" s="118" t="s">
        <v>149</v>
      </c>
      <c r="L63" s="118" t="s">
        <v>150</v>
      </c>
      <c r="M63" s="118" t="s">
        <v>151</v>
      </c>
    </row>
    <row r="64" spans="1:13" ht="66.75" customHeight="1" x14ac:dyDescent="0.2">
      <c r="A64" s="161"/>
      <c r="B64" s="162" t="s">
        <v>152</v>
      </c>
      <c r="C64" s="163" t="s">
        <v>145</v>
      </c>
      <c r="D64" s="163" t="s">
        <v>153</v>
      </c>
      <c r="E64" s="163" t="s">
        <v>154</v>
      </c>
      <c r="F64" s="164">
        <v>1</v>
      </c>
      <c r="G64" s="164">
        <v>1</v>
      </c>
      <c r="H64" s="164">
        <v>1</v>
      </c>
      <c r="I64" s="164">
        <v>1</v>
      </c>
      <c r="J64" s="163" t="s">
        <v>155</v>
      </c>
      <c r="K64" s="127"/>
      <c r="L64" s="127"/>
      <c r="M64" s="127"/>
    </row>
    <row r="65" spans="1:13" ht="90.75" customHeight="1" x14ac:dyDescent="0.2">
      <c r="A65" s="161"/>
      <c r="B65" s="162" t="s">
        <v>156</v>
      </c>
      <c r="C65" s="163" t="s">
        <v>145</v>
      </c>
      <c r="D65" s="163" t="s">
        <v>157</v>
      </c>
      <c r="E65" s="165" t="s">
        <v>158</v>
      </c>
      <c r="F65" s="164">
        <v>1</v>
      </c>
      <c r="G65" s="164">
        <v>1</v>
      </c>
      <c r="H65" s="164">
        <v>1</v>
      </c>
      <c r="I65" s="164">
        <v>1</v>
      </c>
      <c r="J65" s="163" t="s">
        <v>159</v>
      </c>
      <c r="K65" s="127"/>
      <c r="L65" s="127"/>
      <c r="M65" s="127"/>
    </row>
    <row r="66" spans="1:13" ht="66.75" customHeight="1" thickBot="1" x14ac:dyDescent="0.25">
      <c r="A66" s="166"/>
      <c r="B66" s="167" t="s">
        <v>160</v>
      </c>
      <c r="C66" s="168" t="s">
        <v>161</v>
      </c>
      <c r="D66" s="168" t="s">
        <v>162</v>
      </c>
      <c r="E66" s="169" t="s">
        <v>163</v>
      </c>
      <c r="F66" s="170">
        <v>1</v>
      </c>
      <c r="G66" s="170">
        <v>1</v>
      </c>
      <c r="H66" s="170">
        <v>1</v>
      </c>
      <c r="I66" s="170">
        <v>1</v>
      </c>
      <c r="J66" s="168" t="s">
        <v>164</v>
      </c>
      <c r="K66" s="171"/>
      <c r="L66" s="171"/>
      <c r="M66" s="171"/>
    </row>
    <row r="67" spans="1:13" ht="170.25" customHeight="1" x14ac:dyDescent="0.2">
      <c r="A67" s="172" t="s">
        <v>165</v>
      </c>
      <c r="B67" s="157" t="s">
        <v>144</v>
      </c>
      <c r="C67" s="158" t="s">
        <v>166</v>
      </c>
      <c r="D67" s="158" t="s">
        <v>162</v>
      </c>
      <c r="E67" s="159" t="s">
        <v>147</v>
      </c>
      <c r="F67" s="160">
        <v>1</v>
      </c>
      <c r="G67" s="160">
        <v>1</v>
      </c>
      <c r="H67" s="160">
        <v>1</v>
      </c>
      <c r="I67" s="160">
        <v>1</v>
      </c>
      <c r="J67" s="30" t="s">
        <v>148</v>
      </c>
      <c r="K67" s="118" t="s">
        <v>149</v>
      </c>
      <c r="L67" s="118" t="s">
        <v>150</v>
      </c>
      <c r="M67" s="118" t="s">
        <v>151</v>
      </c>
    </row>
    <row r="68" spans="1:13" ht="170.25" customHeight="1" thickBot="1" x14ac:dyDescent="0.25">
      <c r="A68" s="173"/>
      <c r="B68" s="167" t="s">
        <v>152</v>
      </c>
      <c r="C68" s="168" t="s">
        <v>145</v>
      </c>
      <c r="D68" s="168" t="s">
        <v>162</v>
      </c>
      <c r="E68" s="168" t="s">
        <v>154</v>
      </c>
      <c r="F68" s="170">
        <v>1</v>
      </c>
      <c r="G68" s="170">
        <v>1</v>
      </c>
      <c r="H68" s="170">
        <v>1</v>
      </c>
      <c r="I68" s="170">
        <v>1</v>
      </c>
      <c r="J68" s="168" t="s">
        <v>155</v>
      </c>
      <c r="K68" s="171"/>
      <c r="L68" s="171"/>
      <c r="M68" s="171"/>
    </row>
    <row r="69" spans="1:13" ht="66" customHeight="1" x14ac:dyDescent="0.2">
      <c r="A69" s="174" t="s">
        <v>167</v>
      </c>
      <c r="B69" s="157" t="s">
        <v>144</v>
      </c>
      <c r="C69" s="158" t="s">
        <v>145</v>
      </c>
      <c r="D69" s="158" t="s">
        <v>162</v>
      </c>
      <c r="E69" s="159" t="s">
        <v>147</v>
      </c>
      <c r="F69" s="160">
        <v>1</v>
      </c>
      <c r="G69" s="160">
        <v>1</v>
      </c>
      <c r="H69" s="160">
        <v>1</v>
      </c>
      <c r="I69" s="160">
        <v>1</v>
      </c>
      <c r="J69" s="158" t="s">
        <v>148</v>
      </c>
      <c r="K69" s="118" t="s">
        <v>149</v>
      </c>
      <c r="L69" s="118" t="s">
        <v>150</v>
      </c>
      <c r="M69" s="118" t="s">
        <v>151</v>
      </c>
    </row>
    <row r="70" spans="1:13" ht="78.75" customHeight="1" x14ac:dyDescent="0.2">
      <c r="A70" s="175"/>
      <c r="B70" s="162" t="s">
        <v>152</v>
      </c>
      <c r="C70" s="163" t="s">
        <v>145</v>
      </c>
      <c r="D70" s="163" t="s">
        <v>162</v>
      </c>
      <c r="E70" s="163" t="s">
        <v>154</v>
      </c>
      <c r="F70" s="164">
        <v>1</v>
      </c>
      <c r="G70" s="164">
        <v>1</v>
      </c>
      <c r="H70" s="164">
        <v>1</v>
      </c>
      <c r="I70" s="164">
        <v>1</v>
      </c>
      <c r="J70" s="163" t="s">
        <v>155</v>
      </c>
      <c r="K70" s="127"/>
      <c r="L70" s="127"/>
      <c r="M70" s="127"/>
    </row>
    <row r="71" spans="1:13" ht="72.75" customHeight="1" thickBot="1" x14ac:dyDescent="0.25">
      <c r="A71" s="176"/>
      <c r="B71" s="167" t="s">
        <v>160</v>
      </c>
      <c r="C71" s="168" t="s">
        <v>145</v>
      </c>
      <c r="D71" s="168" t="s">
        <v>162</v>
      </c>
      <c r="E71" s="169" t="s">
        <v>163</v>
      </c>
      <c r="F71" s="170">
        <v>1</v>
      </c>
      <c r="G71" s="170">
        <v>1</v>
      </c>
      <c r="H71" s="170">
        <v>1</v>
      </c>
      <c r="I71" s="170">
        <v>1</v>
      </c>
      <c r="J71" s="168" t="s">
        <v>164</v>
      </c>
      <c r="K71" s="171"/>
      <c r="L71" s="171"/>
      <c r="M71" s="171"/>
    </row>
    <row r="72" spans="1:13" ht="164.25" customHeight="1" thickBot="1" x14ac:dyDescent="0.25">
      <c r="A72" s="177" t="s">
        <v>168</v>
      </c>
      <c r="B72" s="178" t="s">
        <v>169</v>
      </c>
      <c r="C72" s="179" t="s">
        <v>145</v>
      </c>
      <c r="D72" s="180" t="s">
        <v>170</v>
      </c>
      <c r="E72" s="181" t="s">
        <v>171</v>
      </c>
      <c r="F72" s="182">
        <v>1</v>
      </c>
      <c r="G72" s="182">
        <v>1</v>
      </c>
      <c r="H72" s="182">
        <v>1</v>
      </c>
      <c r="I72" s="182">
        <v>1</v>
      </c>
      <c r="J72" s="179" t="s">
        <v>172</v>
      </c>
      <c r="K72" s="183" t="s">
        <v>149</v>
      </c>
      <c r="L72" s="183" t="s">
        <v>173</v>
      </c>
      <c r="M72" s="183" t="s">
        <v>174</v>
      </c>
    </row>
    <row r="73" spans="1:13" ht="164.25" customHeight="1" thickBot="1" x14ac:dyDescent="0.25">
      <c r="A73" s="184" t="s">
        <v>175</v>
      </c>
      <c r="B73" s="185" t="s">
        <v>169</v>
      </c>
      <c r="C73" s="186" t="s">
        <v>145</v>
      </c>
      <c r="D73" s="187" t="s">
        <v>170</v>
      </c>
      <c r="E73" s="188" t="s">
        <v>171</v>
      </c>
      <c r="F73" s="189">
        <v>1</v>
      </c>
      <c r="G73" s="189">
        <v>1</v>
      </c>
      <c r="H73" s="189">
        <v>1</v>
      </c>
      <c r="I73" s="189">
        <v>1</v>
      </c>
      <c r="J73" s="186" t="s">
        <v>172</v>
      </c>
      <c r="K73" s="190" t="s">
        <v>149</v>
      </c>
      <c r="L73" s="190" t="s">
        <v>173</v>
      </c>
      <c r="M73" s="190" t="s">
        <v>174</v>
      </c>
    </row>
    <row r="74" spans="1:13" ht="250.5" customHeight="1" thickBot="1" x14ac:dyDescent="0.25">
      <c r="A74" s="177" t="s">
        <v>176</v>
      </c>
      <c r="B74" s="180" t="s">
        <v>177</v>
      </c>
      <c r="C74" s="179" t="s">
        <v>145</v>
      </c>
      <c r="D74" s="180" t="s">
        <v>178</v>
      </c>
      <c r="E74" s="181" t="s">
        <v>179</v>
      </c>
      <c r="F74" s="182">
        <v>1</v>
      </c>
      <c r="G74" s="182">
        <v>1</v>
      </c>
      <c r="H74" s="182">
        <v>1</v>
      </c>
      <c r="I74" s="182">
        <v>1</v>
      </c>
      <c r="J74" s="179" t="s">
        <v>180</v>
      </c>
      <c r="K74" s="191" t="s">
        <v>181</v>
      </c>
      <c r="L74" s="191" t="s">
        <v>182</v>
      </c>
      <c r="M74" s="191" t="s">
        <v>183</v>
      </c>
    </row>
    <row r="75" spans="1:13" ht="84.75" customHeight="1" x14ac:dyDescent="0.2">
      <c r="A75" s="192" t="s">
        <v>184</v>
      </c>
      <c r="B75" s="157" t="s">
        <v>185</v>
      </c>
      <c r="C75" s="158" t="s">
        <v>186</v>
      </c>
      <c r="D75" s="193" t="s">
        <v>187</v>
      </c>
      <c r="E75" s="105" t="s">
        <v>179</v>
      </c>
      <c r="F75" s="160">
        <v>1</v>
      </c>
      <c r="G75" s="160">
        <v>1</v>
      </c>
      <c r="H75" s="160">
        <v>1</v>
      </c>
      <c r="I75" s="160">
        <v>1</v>
      </c>
      <c r="J75" s="158" t="s">
        <v>180</v>
      </c>
      <c r="K75" s="194" t="s">
        <v>149</v>
      </c>
      <c r="L75" s="194" t="s">
        <v>150</v>
      </c>
      <c r="M75" s="194" t="s">
        <v>174</v>
      </c>
    </row>
    <row r="76" spans="1:13" ht="84.75" customHeight="1" x14ac:dyDescent="0.2">
      <c r="A76" s="195"/>
      <c r="B76" s="162" t="s">
        <v>188</v>
      </c>
      <c r="C76" s="163" t="s">
        <v>145</v>
      </c>
      <c r="D76" s="196" t="s">
        <v>189</v>
      </c>
      <c r="E76" s="197" t="s">
        <v>190</v>
      </c>
      <c r="F76" s="164">
        <v>1</v>
      </c>
      <c r="G76" s="164">
        <v>1</v>
      </c>
      <c r="H76" s="164">
        <v>1</v>
      </c>
      <c r="I76" s="164">
        <v>1</v>
      </c>
      <c r="J76" s="163" t="s">
        <v>191</v>
      </c>
      <c r="K76" s="198"/>
      <c r="L76" s="198"/>
      <c r="M76" s="198"/>
    </row>
    <row r="77" spans="1:13" ht="84.75" customHeight="1" x14ac:dyDescent="0.2">
      <c r="A77" s="195"/>
      <c r="B77" s="162" t="s">
        <v>192</v>
      </c>
      <c r="C77" s="163" t="s">
        <v>193</v>
      </c>
      <c r="D77" s="196" t="s">
        <v>194</v>
      </c>
      <c r="E77" s="197" t="s">
        <v>195</v>
      </c>
      <c r="F77" s="164">
        <v>1</v>
      </c>
      <c r="G77" s="164">
        <v>1</v>
      </c>
      <c r="H77" s="164">
        <v>1</v>
      </c>
      <c r="I77" s="164">
        <v>1</v>
      </c>
      <c r="J77" s="163" t="s">
        <v>196</v>
      </c>
      <c r="K77" s="198"/>
      <c r="L77" s="198"/>
      <c r="M77" s="198"/>
    </row>
    <row r="78" spans="1:13" ht="84.75" customHeight="1" thickBot="1" x14ac:dyDescent="0.25">
      <c r="A78" s="199"/>
      <c r="B78" s="200" t="s">
        <v>197</v>
      </c>
      <c r="C78" s="168" t="s">
        <v>186</v>
      </c>
      <c r="D78" s="168" t="s">
        <v>198</v>
      </c>
      <c r="E78" s="108" t="s">
        <v>199</v>
      </c>
      <c r="F78" s="170">
        <v>1</v>
      </c>
      <c r="G78" s="170">
        <v>1</v>
      </c>
      <c r="H78" s="170">
        <v>1</v>
      </c>
      <c r="I78" s="170">
        <v>1</v>
      </c>
      <c r="J78" s="168" t="s">
        <v>200</v>
      </c>
      <c r="K78" s="201"/>
      <c r="L78" s="201"/>
      <c r="M78" s="201"/>
    </row>
    <row r="79" spans="1:13" ht="83.25" customHeight="1" x14ac:dyDescent="0.2">
      <c r="A79" s="192" t="s">
        <v>201</v>
      </c>
      <c r="B79" s="202" t="s">
        <v>202</v>
      </c>
      <c r="C79" s="158" t="s">
        <v>203</v>
      </c>
      <c r="D79" s="193" t="s">
        <v>204</v>
      </c>
      <c r="E79" s="105" t="s">
        <v>205</v>
      </c>
      <c r="F79" s="160">
        <v>1</v>
      </c>
      <c r="G79" s="160">
        <v>1</v>
      </c>
      <c r="H79" s="160">
        <v>1</v>
      </c>
      <c r="I79" s="160">
        <v>1</v>
      </c>
      <c r="J79" s="158" t="s">
        <v>206</v>
      </c>
      <c r="K79" s="194" t="s">
        <v>181</v>
      </c>
      <c r="L79" s="194" t="s">
        <v>207</v>
      </c>
      <c r="M79" s="194" t="s">
        <v>208</v>
      </c>
    </row>
    <row r="80" spans="1:13" ht="83.25" customHeight="1" x14ac:dyDescent="0.2">
      <c r="A80" s="195"/>
      <c r="B80" s="203" t="s">
        <v>209</v>
      </c>
      <c r="C80" s="163" t="s">
        <v>145</v>
      </c>
      <c r="D80" s="196" t="s">
        <v>210</v>
      </c>
      <c r="E80" s="197" t="s">
        <v>205</v>
      </c>
      <c r="F80" s="164">
        <v>1</v>
      </c>
      <c r="G80" s="164">
        <v>1</v>
      </c>
      <c r="H80" s="164">
        <v>1</v>
      </c>
      <c r="I80" s="164">
        <v>1</v>
      </c>
      <c r="J80" s="163" t="s">
        <v>211</v>
      </c>
      <c r="K80" s="198"/>
      <c r="L80" s="198"/>
      <c r="M80" s="198"/>
    </row>
    <row r="81" spans="1:13" ht="96.75" customHeight="1" x14ac:dyDescent="0.2">
      <c r="A81" s="195"/>
      <c r="B81" s="204" t="s">
        <v>212</v>
      </c>
      <c r="C81" s="163" t="s">
        <v>203</v>
      </c>
      <c r="D81" s="196" t="s">
        <v>213</v>
      </c>
      <c r="E81" s="197" t="s">
        <v>205</v>
      </c>
      <c r="F81" s="164">
        <v>1</v>
      </c>
      <c r="G81" s="164">
        <v>1</v>
      </c>
      <c r="H81" s="164">
        <v>1</v>
      </c>
      <c r="I81" s="164">
        <v>1</v>
      </c>
      <c r="J81" s="163" t="s">
        <v>214</v>
      </c>
      <c r="K81" s="198"/>
      <c r="L81" s="198"/>
      <c r="M81" s="205"/>
    </row>
    <row r="82" spans="1:13" ht="111.75" customHeight="1" x14ac:dyDescent="0.2">
      <c r="A82" s="195"/>
      <c r="B82" s="203" t="s">
        <v>215</v>
      </c>
      <c r="C82" s="163" t="s">
        <v>216</v>
      </c>
      <c r="D82" s="196" t="s">
        <v>217</v>
      </c>
      <c r="E82" s="197" t="s">
        <v>205</v>
      </c>
      <c r="F82" s="164">
        <v>1</v>
      </c>
      <c r="G82" s="164">
        <v>1</v>
      </c>
      <c r="H82" s="164">
        <v>1</v>
      </c>
      <c r="I82" s="164">
        <v>1</v>
      </c>
      <c r="J82" s="163" t="s">
        <v>218</v>
      </c>
      <c r="K82" s="198"/>
      <c r="L82" s="198"/>
      <c r="M82" s="206" t="s">
        <v>219</v>
      </c>
    </row>
    <row r="83" spans="1:13" ht="73.5" customHeight="1" x14ac:dyDescent="0.2">
      <c r="A83" s="195"/>
      <c r="B83" s="204" t="s">
        <v>220</v>
      </c>
      <c r="C83" s="163" t="s">
        <v>203</v>
      </c>
      <c r="D83" s="163" t="s">
        <v>221</v>
      </c>
      <c r="E83" s="197" t="s">
        <v>205</v>
      </c>
      <c r="F83" s="164">
        <v>1</v>
      </c>
      <c r="G83" s="164">
        <v>1</v>
      </c>
      <c r="H83" s="164">
        <v>1</v>
      </c>
      <c r="I83" s="164">
        <v>1</v>
      </c>
      <c r="J83" s="163" t="s">
        <v>222</v>
      </c>
      <c r="K83" s="198"/>
      <c r="L83" s="198"/>
      <c r="M83" s="198"/>
    </row>
    <row r="84" spans="1:13" ht="73.5" customHeight="1" x14ac:dyDescent="0.2">
      <c r="A84" s="195"/>
      <c r="B84" s="204" t="s">
        <v>223</v>
      </c>
      <c r="C84" s="163" t="s">
        <v>145</v>
      </c>
      <c r="D84" s="163" t="s">
        <v>224</v>
      </c>
      <c r="E84" s="197" t="s">
        <v>205</v>
      </c>
      <c r="F84" s="164">
        <v>1</v>
      </c>
      <c r="G84" s="164">
        <v>1</v>
      </c>
      <c r="H84" s="164">
        <v>1</v>
      </c>
      <c r="I84" s="164">
        <v>1</v>
      </c>
      <c r="J84" s="163" t="s">
        <v>225</v>
      </c>
      <c r="K84" s="198"/>
      <c r="L84" s="198"/>
      <c r="M84" s="198"/>
    </row>
    <row r="85" spans="1:13" ht="73.5" customHeight="1" x14ac:dyDescent="0.2">
      <c r="A85" s="195"/>
      <c r="B85" s="204" t="s">
        <v>226</v>
      </c>
      <c r="C85" s="163" t="s">
        <v>145</v>
      </c>
      <c r="D85" s="163" t="s">
        <v>227</v>
      </c>
      <c r="E85" s="197" t="s">
        <v>205</v>
      </c>
      <c r="F85" s="164">
        <v>1</v>
      </c>
      <c r="G85" s="164">
        <v>1</v>
      </c>
      <c r="H85" s="164">
        <v>1</v>
      </c>
      <c r="I85" s="164">
        <v>1</v>
      </c>
      <c r="J85" s="163" t="s">
        <v>228</v>
      </c>
      <c r="K85" s="198"/>
      <c r="L85" s="198"/>
      <c r="M85" s="198"/>
    </row>
    <row r="86" spans="1:13" ht="73.5" customHeight="1" x14ac:dyDescent="0.2">
      <c r="A86" s="195"/>
      <c r="B86" s="204" t="s">
        <v>229</v>
      </c>
      <c r="C86" s="163" t="s">
        <v>145</v>
      </c>
      <c r="D86" s="163" t="s">
        <v>230</v>
      </c>
      <c r="E86" s="197" t="s">
        <v>231</v>
      </c>
      <c r="F86" s="164">
        <v>1</v>
      </c>
      <c r="G86" s="164">
        <v>1</v>
      </c>
      <c r="H86" s="164">
        <v>1</v>
      </c>
      <c r="I86" s="164">
        <v>1</v>
      </c>
      <c r="J86" s="163" t="s">
        <v>232</v>
      </c>
      <c r="K86" s="198"/>
      <c r="L86" s="198"/>
      <c r="M86" s="198"/>
    </row>
    <row r="87" spans="1:13" ht="73.5" customHeight="1" thickBot="1" x14ac:dyDescent="0.25">
      <c r="A87" s="199"/>
      <c r="B87" s="207" t="s">
        <v>233</v>
      </c>
      <c r="C87" s="168" t="s">
        <v>145</v>
      </c>
      <c r="D87" s="168" t="s">
        <v>230</v>
      </c>
      <c r="E87" s="108" t="s">
        <v>231</v>
      </c>
      <c r="F87" s="170">
        <v>1</v>
      </c>
      <c r="G87" s="170">
        <v>1</v>
      </c>
      <c r="H87" s="170">
        <v>1</v>
      </c>
      <c r="I87" s="170">
        <v>1</v>
      </c>
      <c r="J87" s="168" t="s">
        <v>234</v>
      </c>
      <c r="K87" s="201"/>
      <c r="L87" s="201"/>
      <c r="M87" s="201"/>
    </row>
    <row r="88" spans="1:13" ht="73.5" customHeight="1" x14ac:dyDescent="0.2">
      <c r="A88" s="192" t="s">
        <v>235</v>
      </c>
      <c r="B88" s="202" t="s">
        <v>236</v>
      </c>
      <c r="C88" s="158" t="s">
        <v>237</v>
      </c>
      <c r="D88" s="193" t="s">
        <v>238</v>
      </c>
      <c r="E88" s="105" t="s">
        <v>239</v>
      </c>
      <c r="F88" s="160">
        <v>1</v>
      </c>
      <c r="G88" s="160">
        <v>1</v>
      </c>
      <c r="H88" s="160">
        <v>1</v>
      </c>
      <c r="I88" s="160">
        <v>1</v>
      </c>
      <c r="J88" s="158" t="s">
        <v>240</v>
      </c>
      <c r="K88" s="194" t="s">
        <v>241</v>
      </c>
      <c r="L88" s="194" t="s">
        <v>242</v>
      </c>
      <c r="M88" s="194" t="s">
        <v>243</v>
      </c>
    </row>
    <row r="89" spans="1:13" ht="73.5" customHeight="1" x14ac:dyDescent="0.2">
      <c r="A89" s="195"/>
      <c r="B89" s="203" t="s">
        <v>244</v>
      </c>
      <c r="C89" s="163" t="s">
        <v>245</v>
      </c>
      <c r="D89" s="196" t="s">
        <v>246</v>
      </c>
      <c r="E89" s="197" t="s">
        <v>247</v>
      </c>
      <c r="F89" s="164">
        <v>1</v>
      </c>
      <c r="G89" s="164">
        <v>1</v>
      </c>
      <c r="H89" s="164">
        <v>1</v>
      </c>
      <c r="I89" s="164">
        <v>1</v>
      </c>
      <c r="J89" s="163" t="s">
        <v>248</v>
      </c>
      <c r="K89" s="198"/>
      <c r="L89" s="198"/>
      <c r="M89" s="198"/>
    </row>
    <row r="90" spans="1:13" ht="73.5" customHeight="1" x14ac:dyDescent="0.2">
      <c r="A90" s="195"/>
      <c r="B90" s="204" t="s">
        <v>249</v>
      </c>
      <c r="C90" s="163" t="s">
        <v>203</v>
      </c>
      <c r="D90" s="196" t="s">
        <v>246</v>
      </c>
      <c r="E90" s="197" t="s">
        <v>250</v>
      </c>
      <c r="F90" s="164">
        <v>1</v>
      </c>
      <c r="G90" s="164">
        <v>1</v>
      </c>
      <c r="H90" s="164">
        <v>1</v>
      </c>
      <c r="I90" s="164">
        <v>1</v>
      </c>
      <c r="J90" s="163" t="s">
        <v>251</v>
      </c>
      <c r="K90" s="198"/>
      <c r="L90" s="198"/>
      <c r="M90" s="198"/>
    </row>
    <row r="91" spans="1:13" ht="103.5" customHeight="1" x14ac:dyDescent="0.2">
      <c r="A91" s="195"/>
      <c r="B91" s="203" t="s">
        <v>252</v>
      </c>
      <c r="C91" s="163" t="s">
        <v>253</v>
      </c>
      <c r="D91" s="196" t="s">
        <v>246</v>
      </c>
      <c r="E91" s="197" t="s">
        <v>254</v>
      </c>
      <c r="F91" s="164">
        <v>1</v>
      </c>
      <c r="G91" s="164">
        <v>1</v>
      </c>
      <c r="H91" s="164">
        <v>1</v>
      </c>
      <c r="I91" s="164">
        <v>1</v>
      </c>
      <c r="J91" s="163" t="s">
        <v>255</v>
      </c>
      <c r="K91" s="198"/>
      <c r="L91" s="198"/>
      <c r="M91" s="198"/>
    </row>
    <row r="92" spans="1:13" ht="73.5" customHeight="1" thickBot="1" x14ac:dyDescent="0.25">
      <c r="A92" s="195"/>
      <c r="B92" s="204" t="s">
        <v>256</v>
      </c>
      <c r="C92" s="163" t="s">
        <v>257</v>
      </c>
      <c r="D92" s="163" t="s">
        <v>258</v>
      </c>
      <c r="E92" s="197" t="s">
        <v>259</v>
      </c>
      <c r="F92" s="164">
        <v>1</v>
      </c>
      <c r="G92" s="164">
        <v>1</v>
      </c>
      <c r="H92" s="164">
        <v>1</v>
      </c>
      <c r="I92" s="164">
        <v>1</v>
      </c>
      <c r="J92" s="163" t="s">
        <v>260</v>
      </c>
      <c r="K92" s="198"/>
      <c r="L92" s="198"/>
      <c r="M92" s="201"/>
    </row>
    <row r="93" spans="1:13" ht="69.75" customHeight="1" x14ac:dyDescent="0.2">
      <c r="A93" s="208" t="s">
        <v>261</v>
      </c>
      <c r="B93" s="209" t="s">
        <v>262</v>
      </c>
      <c r="C93" s="210" t="s">
        <v>263</v>
      </c>
      <c r="D93" s="158" t="s">
        <v>264</v>
      </c>
      <c r="E93" s="105" t="s">
        <v>265</v>
      </c>
      <c r="F93" s="160">
        <v>1</v>
      </c>
      <c r="G93" s="160">
        <v>1</v>
      </c>
      <c r="H93" s="160">
        <v>1</v>
      </c>
      <c r="I93" s="160">
        <v>1</v>
      </c>
      <c r="J93" s="158" t="s">
        <v>266</v>
      </c>
      <c r="K93" s="194" t="s">
        <v>267</v>
      </c>
      <c r="L93" s="194" t="s">
        <v>268</v>
      </c>
      <c r="M93" s="194" t="s">
        <v>269</v>
      </c>
    </row>
    <row r="94" spans="1:13" ht="30" x14ac:dyDescent="0.2">
      <c r="A94" s="211"/>
      <c r="B94" s="212" t="s">
        <v>270</v>
      </c>
      <c r="C94" s="213"/>
      <c r="D94" s="163" t="s">
        <v>271</v>
      </c>
      <c r="E94" s="163" t="s">
        <v>272</v>
      </c>
      <c r="F94" s="69">
        <v>1</v>
      </c>
      <c r="G94" s="69">
        <v>1</v>
      </c>
      <c r="H94" s="69">
        <v>1</v>
      </c>
      <c r="I94" s="69">
        <v>1</v>
      </c>
      <c r="J94" s="163" t="s">
        <v>273</v>
      </c>
      <c r="K94" s="198"/>
      <c r="L94" s="198"/>
      <c r="M94" s="198"/>
    </row>
    <row r="95" spans="1:13" ht="45" x14ac:dyDescent="0.2">
      <c r="A95" s="211"/>
      <c r="B95" s="212" t="s">
        <v>274</v>
      </c>
      <c r="C95" s="213"/>
      <c r="D95" s="163" t="s">
        <v>275</v>
      </c>
      <c r="E95" s="163" t="s">
        <v>276</v>
      </c>
      <c r="F95" s="69">
        <v>1</v>
      </c>
      <c r="G95" s="69">
        <v>1</v>
      </c>
      <c r="H95" s="69">
        <v>1</v>
      </c>
      <c r="I95" s="69">
        <v>1</v>
      </c>
      <c r="J95" s="163" t="s">
        <v>277</v>
      </c>
      <c r="K95" s="198"/>
      <c r="L95" s="198"/>
      <c r="M95" s="198"/>
    </row>
    <row r="96" spans="1:13" ht="45" x14ac:dyDescent="0.2">
      <c r="A96" s="211"/>
      <c r="B96" s="212" t="s">
        <v>278</v>
      </c>
      <c r="C96" s="213"/>
      <c r="D96" s="163" t="s">
        <v>279</v>
      </c>
      <c r="E96" s="165" t="s">
        <v>280</v>
      </c>
      <c r="F96" s="69">
        <v>1</v>
      </c>
      <c r="G96" s="69">
        <v>1</v>
      </c>
      <c r="H96" s="69">
        <v>1</v>
      </c>
      <c r="I96" s="69">
        <v>1</v>
      </c>
      <c r="J96" s="163" t="s">
        <v>281</v>
      </c>
      <c r="K96" s="198"/>
      <c r="L96" s="198"/>
      <c r="M96" s="198"/>
    </row>
    <row r="97" spans="1:13" ht="30" x14ac:dyDescent="0.2">
      <c r="A97" s="211"/>
      <c r="B97" s="212" t="s">
        <v>282</v>
      </c>
      <c r="C97" s="213"/>
      <c r="D97" s="163" t="s">
        <v>283</v>
      </c>
      <c r="E97" s="165" t="s">
        <v>284</v>
      </c>
      <c r="F97" s="69">
        <v>1</v>
      </c>
      <c r="G97" s="69">
        <v>1</v>
      </c>
      <c r="H97" s="69">
        <v>1</v>
      </c>
      <c r="I97" s="69">
        <v>1</v>
      </c>
      <c r="J97" s="163" t="s">
        <v>285</v>
      </c>
      <c r="K97" s="198"/>
      <c r="L97" s="198"/>
      <c r="M97" s="198"/>
    </row>
    <row r="98" spans="1:13" ht="30.75" thickBot="1" x14ac:dyDescent="0.25">
      <c r="A98" s="214"/>
      <c r="B98" s="215" t="s">
        <v>286</v>
      </c>
      <c r="C98" s="216"/>
      <c r="D98" s="168" t="s">
        <v>287</v>
      </c>
      <c r="E98" s="169" t="s">
        <v>288</v>
      </c>
      <c r="F98" s="49">
        <v>1</v>
      </c>
      <c r="G98" s="49">
        <v>1</v>
      </c>
      <c r="H98" s="49">
        <v>1</v>
      </c>
      <c r="I98" s="49">
        <v>1</v>
      </c>
      <c r="J98" s="168" t="s">
        <v>289</v>
      </c>
      <c r="K98" s="201"/>
      <c r="L98" s="201"/>
      <c r="M98" s="201"/>
    </row>
    <row r="99" spans="1:13" ht="285" customHeight="1" x14ac:dyDescent="0.2">
      <c r="A99" s="208" t="s">
        <v>290</v>
      </c>
      <c r="B99" s="209" t="s">
        <v>291</v>
      </c>
      <c r="C99" s="210" t="s">
        <v>263</v>
      </c>
      <c r="D99" s="158" t="s">
        <v>292</v>
      </c>
      <c r="E99" s="105" t="s">
        <v>293</v>
      </c>
      <c r="F99" s="55">
        <v>1</v>
      </c>
      <c r="G99" s="55">
        <v>1</v>
      </c>
      <c r="H99" s="55">
        <v>1</v>
      </c>
      <c r="I99" s="55">
        <v>1</v>
      </c>
      <c r="J99" s="158" t="s">
        <v>292</v>
      </c>
      <c r="K99" s="194" t="s">
        <v>267</v>
      </c>
      <c r="L99" s="194" t="s">
        <v>268</v>
      </c>
      <c r="M99" s="194" t="s">
        <v>269</v>
      </c>
    </row>
    <row r="100" spans="1:13" ht="48.75" customHeight="1" x14ac:dyDescent="0.2">
      <c r="A100" s="211"/>
      <c r="B100" s="217" t="s">
        <v>294</v>
      </c>
      <c r="C100" s="213"/>
      <c r="D100" s="163" t="s">
        <v>279</v>
      </c>
      <c r="E100" s="165" t="s">
        <v>295</v>
      </c>
      <c r="F100" s="69">
        <v>1</v>
      </c>
      <c r="G100" s="69">
        <v>1</v>
      </c>
      <c r="H100" s="69">
        <v>1</v>
      </c>
      <c r="I100" s="69">
        <v>1</v>
      </c>
      <c r="J100" s="163" t="s">
        <v>281</v>
      </c>
      <c r="K100" s="198"/>
      <c r="L100" s="198"/>
      <c r="M100" s="198"/>
    </row>
    <row r="101" spans="1:13" ht="30" x14ac:dyDescent="0.2">
      <c r="A101" s="211"/>
      <c r="B101" s="217" t="s">
        <v>296</v>
      </c>
      <c r="C101" s="213"/>
      <c r="D101" s="163" t="s">
        <v>297</v>
      </c>
      <c r="E101" s="197" t="s">
        <v>284</v>
      </c>
      <c r="F101" s="69">
        <v>1</v>
      </c>
      <c r="G101" s="69">
        <v>1</v>
      </c>
      <c r="H101" s="69">
        <v>1</v>
      </c>
      <c r="I101" s="69">
        <v>1</v>
      </c>
      <c r="J101" s="163" t="s">
        <v>285</v>
      </c>
      <c r="K101" s="198"/>
      <c r="L101" s="198"/>
      <c r="M101" s="198"/>
    </row>
    <row r="102" spans="1:13" ht="30.75" thickBot="1" x14ac:dyDescent="0.25">
      <c r="A102" s="214"/>
      <c r="B102" s="218" t="s">
        <v>298</v>
      </c>
      <c r="C102" s="216"/>
      <c r="D102" s="168" t="s">
        <v>299</v>
      </c>
      <c r="E102" s="108" t="s">
        <v>288</v>
      </c>
      <c r="F102" s="49">
        <v>1</v>
      </c>
      <c r="G102" s="49">
        <v>1</v>
      </c>
      <c r="H102" s="49">
        <v>1</v>
      </c>
      <c r="I102" s="49">
        <v>1</v>
      </c>
      <c r="J102" s="168" t="s">
        <v>300</v>
      </c>
      <c r="K102" s="201"/>
      <c r="L102" s="201"/>
      <c r="M102" s="201"/>
    </row>
    <row r="103" spans="1:13" ht="285" customHeight="1" x14ac:dyDescent="0.2">
      <c r="A103" s="219" t="s">
        <v>301</v>
      </c>
      <c r="B103" s="220" t="s">
        <v>302</v>
      </c>
      <c r="C103" s="210" t="s">
        <v>263</v>
      </c>
      <c r="D103" s="158" t="s">
        <v>303</v>
      </c>
      <c r="E103" s="105" t="s">
        <v>304</v>
      </c>
      <c r="F103" s="55">
        <v>1</v>
      </c>
      <c r="G103" s="55">
        <v>1</v>
      </c>
      <c r="H103" s="55">
        <v>1</v>
      </c>
      <c r="I103" s="55">
        <v>1</v>
      </c>
      <c r="J103" s="158" t="s">
        <v>155</v>
      </c>
      <c r="K103" s="194" t="s">
        <v>267</v>
      </c>
      <c r="L103" s="194" t="s">
        <v>268</v>
      </c>
      <c r="M103" s="194" t="s">
        <v>269</v>
      </c>
    </row>
    <row r="104" spans="1:13" ht="68.25" customHeight="1" x14ac:dyDescent="0.2">
      <c r="A104" s="221"/>
      <c r="B104" s="217" t="s">
        <v>305</v>
      </c>
      <c r="C104" s="213"/>
      <c r="D104" s="163" t="s">
        <v>306</v>
      </c>
      <c r="E104" s="87" t="s">
        <v>307</v>
      </c>
      <c r="F104" s="222">
        <v>1</v>
      </c>
      <c r="G104" s="222">
        <v>1</v>
      </c>
      <c r="H104" s="222">
        <v>1</v>
      </c>
      <c r="I104" s="222">
        <v>1</v>
      </c>
      <c r="J104" s="87" t="s">
        <v>308</v>
      </c>
      <c r="K104" s="198"/>
      <c r="L104" s="198"/>
      <c r="M104" s="198"/>
    </row>
    <row r="105" spans="1:13" ht="43.5" thickBot="1" x14ac:dyDescent="0.25">
      <c r="A105" s="223"/>
      <c r="B105" s="218" t="s">
        <v>309</v>
      </c>
      <c r="C105" s="216"/>
      <c r="D105" s="100" t="s">
        <v>310</v>
      </c>
      <c r="E105" s="100" t="s">
        <v>311</v>
      </c>
      <c r="F105" s="224">
        <v>1</v>
      </c>
      <c r="G105" s="224">
        <v>1</v>
      </c>
      <c r="H105" s="224">
        <v>1</v>
      </c>
      <c r="I105" s="224">
        <v>1</v>
      </c>
      <c r="J105" s="100" t="s">
        <v>300</v>
      </c>
      <c r="K105" s="201"/>
      <c r="L105" s="201"/>
      <c r="M105" s="201"/>
    </row>
    <row r="106" spans="1:13" ht="82.5" customHeight="1" thickBot="1" x14ac:dyDescent="0.25">
      <c r="A106" s="225" t="s">
        <v>312</v>
      </c>
      <c r="B106" s="226" t="s">
        <v>313</v>
      </c>
      <c r="C106" s="227" t="s">
        <v>263</v>
      </c>
      <c r="D106" s="228" t="s">
        <v>314</v>
      </c>
      <c r="E106" s="229" t="s">
        <v>315</v>
      </c>
      <c r="F106" s="230">
        <v>1</v>
      </c>
      <c r="G106" s="230">
        <v>1</v>
      </c>
      <c r="H106" s="230">
        <v>1</v>
      </c>
      <c r="I106" s="230">
        <v>1</v>
      </c>
      <c r="J106" s="229" t="s">
        <v>316</v>
      </c>
      <c r="K106" s="183" t="s">
        <v>267</v>
      </c>
      <c r="L106" s="183" t="s">
        <v>268</v>
      </c>
      <c r="M106" s="183" t="s">
        <v>269</v>
      </c>
    </row>
    <row r="107" spans="1:13" ht="285.75" customHeight="1" thickBot="1" x14ac:dyDescent="0.25">
      <c r="A107" s="177" t="s">
        <v>317</v>
      </c>
      <c r="B107" s="231" t="s">
        <v>318</v>
      </c>
      <c r="C107" s="179" t="s">
        <v>263</v>
      </c>
      <c r="D107" s="228" t="s">
        <v>319</v>
      </c>
      <c r="E107" s="229">
        <v>1</v>
      </c>
      <c r="F107" s="230"/>
      <c r="G107" s="230">
        <v>1</v>
      </c>
      <c r="H107" s="230"/>
      <c r="I107" s="230"/>
      <c r="J107" s="229" t="s">
        <v>320</v>
      </c>
      <c r="K107" s="231" t="s">
        <v>149</v>
      </c>
      <c r="L107" s="231" t="s">
        <v>150</v>
      </c>
      <c r="M107" s="191" t="s">
        <v>321</v>
      </c>
    </row>
    <row r="110" spans="1:13" ht="15" thickBot="1" x14ac:dyDescent="0.25">
      <c r="A110" s="1"/>
      <c r="B110" s="1"/>
      <c r="C110" s="1"/>
      <c r="D110" s="1"/>
      <c r="E110" s="1"/>
      <c r="F110" s="1"/>
      <c r="G110" s="1"/>
      <c r="H110" s="1"/>
      <c r="I110" s="1"/>
      <c r="J110" s="1"/>
      <c r="K110" s="1"/>
      <c r="L110" s="1"/>
      <c r="M110" s="1"/>
    </row>
    <row r="111" spans="1:13" ht="15.75" thickBot="1" x14ac:dyDescent="0.25">
      <c r="A111" s="5" t="s">
        <v>0</v>
      </c>
      <c r="B111" s="408" t="s">
        <v>1536</v>
      </c>
      <c r="C111" s="408"/>
      <c r="D111" s="408"/>
      <c r="E111" s="408"/>
      <c r="F111" s="408"/>
      <c r="G111" s="408"/>
      <c r="H111" s="408"/>
      <c r="I111" s="408"/>
      <c r="J111" s="408"/>
    </row>
    <row r="112" spans="1:13" ht="15.75" thickBot="1" x14ac:dyDescent="0.25">
      <c r="A112" s="5"/>
      <c r="B112" s="6"/>
      <c r="C112" s="6"/>
      <c r="D112" s="6"/>
      <c r="E112" s="6"/>
      <c r="F112" s="6"/>
      <c r="G112" s="6"/>
      <c r="H112" s="6"/>
      <c r="I112" s="6"/>
      <c r="J112" s="7"/>
    </row>
    <row r="113" spans="1:13" ht="15.75" thickBot="1" x14ac:dyDescent="0.25">
      <c r="A113" s="5" t="s">
        <v>2</v>
      </c>
      <c r="B113" s="9"/>
      <c r="C113" s="9"/>
      <c r="D113" s="9"/>
      <c r="E113" s="9"/>
      <c r="F113" s="9"/>
      <c r="G113" s="9"/>
      <c r="H113" s="9"/>
      <c r="I113" s="9"/>
      <c r="J113" s="9"/>
    </row>
    <row r="114" spans="1:13" ht="15" x14ac:dyDescent="0.2">
      <c r="A114" s="11" t="s">
        <v>58</v>
      </c>
      <c r="B114" s="12" t="s">
        <v>322</v>
      </c>
      <c r="C114" s="12" t="s">
        <v>60</v>
      </c>
      <c r="D114" s="12" t="s">
        <v>61</v>
      </c>
      <c r="E114" s="12" t="s">
        <v>3</v>
      </c>
      <c r="F114" s="109" t="s">
        <v>62</v>
      </c>
      <c r="G114" s="110"/>
      <c r="H114" s="110"/>
      <c r="I114" s="111"/>
      <c r="J114" s="12" t="s">
        <v>63</v>
      </c>
      <c r="K114" s="16" t="s">
        <v>64</v>
      </c>
      <c r="L114" s="14"/>
      <c r="M114" s="14"/>
    </row>
    <row r="115" spans="1:13" ht="15.75" thickBot="1" x14ac:dyDescent="0.25">
      <c r="A115" s="19"/>
      <c r="B115" s="20"/>
      <c r="C115" s="20"/>
      <c r="D115" s="20"/>
      <c r="E115" s="20"/>
      <c r="F115" s="21" t="s">
        <v>65</v>
      </c>
      <c r="G115" s="22" t="s">
        <v>66</v>
      </c>
      <c r="H115" s="22" t="s">
        <v>67</v>
      </c>
      <c r="I115" s="23" t="s">
        <v>68</v>
      </c>
      <c r="J115" s="20"/>
      <c r="K115" s="24" t="s">
        <v>69</v>
      </c>
      <c r="L115" s="24" t="s">
        <v>70</v>
      </c>
      <c r="M115" s="24" t="s">
        <v>71</v>
      </c>
    </row>
    <row r="116" spans="1:13" ht="57" x14ac:dyDescent="0.2">
      <c r="A116" s="232" t="s">
        <v>323</v>
      </c>
      <c r="B116" s="233" t="s">
        <v>324</v>
      </c>
      <c r="C116" s="28" t="s">
        <v>325</v>
      </c>
      <c r="D116" s="234" t="s">
        <v>326</v>
      </c>
      <c r="E116" s="54" t="s">
        <v>327</v>
      </c>
      <c r="F116" s="235">
        <v>0</v>
      </c>
      <c r="G116" s="236">
        <v>2</v>
      </c>
      <c r="H116" s="236">
        <v>3</v>
      </c>
      <c r="I116" s="237">
        <v>0</v>
      </c>
      <c r="J116" s="238" t="s">
        <v>328</v>
      </c>
      <c r="K116" s="239"/>
      <c r="L116" s="239"/>
      <c r="M116" s="239"/>
    </row>
    <row r="117" spans="1:13" ht="57.75" thickBot="1" x14ac:dyDescent="0.25">
      <c r="A117" s="240"/>
      <c r="B117" s="241" t="s">
        <v>329</v>
      </c>
      <c r="C117" s="47" t="s">
        <v>325</v>
      </c>
      <c r="D117" s="47" t="s">
        <v>330</v>
      </c>
      <c r="E117" s="48" t="s">
        <v>331</v>
      </c>
      <c r="F117" s="242">
        <v>0</v>
      </c>
      <c r="G117" s="242">
        <v>2</v>
      </c>
      <c r="H117" s="243">
        <v>3</v>
      </c>
      <c r="I117" s="50">
        <v>0</v>
      </c>
      <c r="J117" s="168" t="s">
        <v>332</v>
      </c>
      <c r="K117" s="244"/>
      <c r="L117" s="244"/>
      <c r="M117" s="244"/>
    </row>
    <row r="118" spans="1:13" ht="57" x14ac:dyDescent="0.2">
      <c r="A118" s="245" t="s">
        <v>333</v>
      </c>
      <c r="B118" s="26" t="s">
        <v>334</v>
      </c>
      <c r="C118" s="28" t="s">
        <v>325</v>
      </c>
      <c r="D118" s="28" t="s">
        <v>335</v>
      </c>
      <c r="E118" s="54" t="s">
        <v>336</v>
      </c>
      <c r="F118" s="235">
        <v>2</v>
      </c>
      <c r="G118" s="236">
        <v>4</v>
      </c>
      <c r="H118" s="236">
        <v>2</v>
      </c>
      <c r="I118" s="237">
        <v>2</v>
      </c>
      <c r="J118" s="238" t="s">
        <v>337</v>
      </c>
      <c r="K118" s="31"/>
      <c r="L118" s="31"/>
      <c r="M118" s="31"/>
    </row>
    <row r="119" spans="1:13" ht="57" x14ac:dyDescent="0.2">
      <c r="A119" s="246"/>
      <c r="B119" s="247" t="s">
        <v>338</v>
      </c>
      <c r="C119" s="81" t="s">
        <v>325</v>
      </c>
      <c r="D119" s="36" t="s">
        <v>339</v>
      </c>
      <c r="E119" s="57" t="s">
        <v>340</v>
      </c>
      <c r="F119" s="248">
        <v>0</v>
      </c>
      <c r="G119" s="249">
        <v>0</v>
      </c>
      <c r="H119" s="249"/>
      <c r="I119" s="250">
        <v>1</v>
      </c>
      <c r="J119" s="251" t="s">
        <v>341</v>
      </c>
      <c r="K119" s="252"/>
      <c r="L119" s="252"/>
      <c r="M119" s="252"/>
    </row>
    <row r="120" spans="1:13" ht="57" x14ac:dyDescent="0.2">
      <c r="A120" s="246"/>
      <c r="B120" s="253" t="s">
        <v>342</v>
      </c>
      <c r="C120" s="254" t="s">
        <v>325</v>
      </c>
      <c r="D120" s="255" t="s">
        <v>343</v>
      </c>
      <c r="E120" s="256" t="s">
        <v>344</v>
      </c>
      <c r="F120" s="248">
        <v>0</v>
      </c>
      <c r="G120" s="249">
        <v>2</v>
      </c>
      <c r="H120" s="249">
        <v>2</v>
      </c>
      <c r="I120" s="250">
        <v>0</v>
      </c>
      <c r="J120" s="257" t="s">
        <v>345</v>
      </c>
      <c r="K120" s="252"/>
      <c r="L120" s="252"/>
      <c r="M120" s="252"/>
    </row>
    <row r="121" spans="1:13" ht="57.75" thickBot="1" x14ac:dyDescent="0.25">
      <c r="A121" s="258"/>
      <c r="B121" s="241" t="s">
        <v>346</v>
      </c>
      <c r="C121" s="73" t="s">
        <v>325</v>
      </c>
      <c r="D121" s="47" t="s">
        <v>347</v>
      </c>
      <c r="E121" s="259" t="s">
        <v>348</v>
      </c>
      <c r="F121" s="260">
        <v>0.25</v>
      </c>
      <c r="G121" s="261">
        <v>0.25</v>
      </c>
      <c r="H121" s="261">
        <v>0.25</v>
      </c>
      <c r="I121" s="262">
        <v>0.25</v>
      </c>
      <c r="J121" s="263" t="s">
        <v>349</v>
      </c>
      <c r="K121" s="153"/>
      <c r="L121" s="153"/>
      <c r="M121" s="153"/>
    </row>
    <row r="122" spans="1:13" ht="57" x14ac:dyDescent="0.2">
      <c r="A122" s="245" t="s">
        <v>350</v>
      </c>
      <c r="B122" s="26" t="s">
        <v>351</v>
      </c>
      <c r="C122" s="28" t="s">
        <v>325</v>
      </c>
      <c r="D122" s="28" t="s">
        <v>352</v>
      </c>
      <c r="E122" s="29" t="s">
        <v>353</v>
      </c>
      <c r="F122" s="264">
        <v>0.25</v>
      </c>
      <c r="G122" s="265">
        <v>0.25</v>
      </c>
      <c r="H122" s="265">
        <v>0.25</v>
      </c>
      <c r="I122" s="266">
        <v>0.25</v>
      </c>
      <c r="J122" s="238" t="s">
        <v>354</v>
      </c>
      <c r="K122" s="149"/>
      <c r="L122" s="149"/>
      <c r="M122" s="149"/>
    </row>
    <row r="123" spans="1:13" ht="57" x14ac:dyDescent="0.2">
      <c r="A123" s="246"/>
      <c r="B123" s="34" t="s">
        <v>355</v>
      </c>
      <c r="C123" s="81" t="s">
        <v>325</v>
      </c>
      <c r="D123" s="36" t="s">
        <v>356</v>
      </c>
      <c r="E123" s="68" t="s">
        <v>357</v>
      </c>
      <c r="F123" s="267">
        <v>1</v>
      </c>
      <c r="G123" s="268">
        <v>0</v>
      </c>
      <c r="H123" s="268">
        <v>0</v>
      </c>
      <c r="I123" s="269">
        <v>0</v>
      </c>
      <c r="J123" s="251" t="s">
        <v>354</v>
      </c>
      <c r="K123" s="252"/>
      <c r="L123" s="252"/>
      <c r="M123" s="252"/>
    </row>
    <row r="124" spans="1:13" ht="57.75" thickBot="1" x14ac:dyDescent="0.25">
      <c r="A124" s="258"/>
      <c r="B124" s="241" t="s">
        <v>358</v>
      </c>
      <c r="C124" s="47" t="s">
        <v>325</v>
      </c>
      <c r="D124" s="47" t="s">
        <v>359</v>
      </c>
      <c r="E124" s="74" t="s">
        <v>360</v>
      </c>
      <c r="F124" s="270">
        <v>0</v>
      </c>
      <c r="G124" s="271">
        <v>5</v>
      </c>
      <c r="H124" s="271">
        <v>2</v>
      </c>
      <c r="I124" s="272">
        <v>0</v>
      </c>
      <c r="J124" s="263" t="s">
        <v>361</v>
      </c>
      <c r="K124" s="153"/>
      <c r="L124" s="153"/>
      <c r="M124" s="153"/>
    </row>
    <row r="125" spans="1:13" ht="57" x14ac:dyDescent="0.2">
      <c r="A125" s="245" t="s">
        <v>362</v>
      </c>
      <c r="B125" s="233" t="s">
        <v>363</v>
      </c>
      <c r="C125" s="28" t="s">
        <v>325</v>
      </c>
      <c r="D125" s="234" t="s">
        <v>326</v>
      </c>
      <c r="E125" s="54" t="s">
        <v>364</v>
      </c>
      <c r="F125" s="235">
        <v>0</v>
      </c>
      <c r="G125" s="236">
        <v>1</v>
      </c>
      <c r="H125" s="236">
        <v>2</v>
      </c>
      <c r="I125" s="237">
        <v>0</v>
      </c>
      <c r="J125" s="238" t="s">
        <v>328</v>
      </c>
      <c r="K125" s="149"/>
      <c r="L125" s="149"/>
      <c r="M125" s="149"/>
    </row>
    <row r="126" spans="1:13" ht="57" x14ac:dyDescent="0.2">
      <c r="A126" s="246"/>
      <c r="B126" s="273" t="s">
        <v>365</v>
      </c>
      <c r="C126" s="36" t="s">
        <v>325</v>
      </c>
      <c r="D126" s="274" t="s">
        <v>366</v>
      </c>
      <c r="E126" s="68">
        <v>3</v>
      </c>
      <c r="F126" s="267">
        <v>0</v>
      </c>
      <c r="G126" s="268">
        <v>1</v>
      </c>
      <c r="H126" s="268">
        <v>2</v>
      </c>
      <c r="I126" s="269">
        <v>0</v>
      </c>
      <c r="J126" s="251" t="s">
        <v>367</v>
      </c>
      <c r="K126" s="252"/>
      <c r="L126" s="252"/>
      <c r="M126" s="252"/>
    </row>
    <row r="127" spans="1:13" ht="57.75" thickBot="1" x14ac:dyDescent="0.25">
      <c r="A127" s="258"/>
      <c r="B127" s="275" t="s">
        <v>368</v>
      </c>
      <c r="C127" s="47" t="s">
        <v>325</v>
      </c>
      <c r="D127" s="276" t="s">
        <v>369</v>
      </c>
      <c r="E127" s="277">
        <v>1</v>
      </c>
      <c r="F127" s="271">
        <v>1</v>
      </c>
      <c r="G127" s="271">
        <v>0</v>
      </c>
      <c r="H127" s="271">
        <v>0</v>
      </c>
      <c r="I127" s="271">
        <v>0</v>
      </c>
      <c r="J127" s="276" t="s">
        <v>369</v>
      </c>
      <c r="K127" s="153"/>
      <c r="L127" s="153"/>
      <c r="M127" s="153"/>
    </row>
    <row r="128" spans="1:13" ht="71.25" x14ac:dyDescent="0.2">
      <c r="A128" s="278" t="s">
        <v>370</v>
      </c>
      <c r="B128" s="26" t="s">
        <v>371</v>
      </c>
      <c r="C128" s="28" t="s">
        <v>372</v>
      </c>
      <c r="D128" s="234" t="s">
        <v>373</v>
      </c>
      <c r="E128" s="54" t="s">
        <v>374</v>
      </c>
      <c r="F128" s="235">
        <v>0</v>
      </c>
      <c r="G128" s="236">
        <v>0</v>
      </c>
      <c r="H128" s="279">
        <v>1</v>
      </c>
      <c r="I128" s="237">
        <v>0</v>
      </c>
      <c r="J128" s="238" t="s">
        <v>373</v>
      </c>
      <c r="K128" s="149"/>
      <c r="L128" s="149"/>
      <c r="M128" s="149"/>
    </row>
    <row r="129" spans="1:13" ht="71.25" x14ac:dyDescent="0.2">
      <c r="A129" s="280"/>
      <c r="B129" s="34" t="s">
        <v>375</v>
      </c>
      <c r="C129" s="36" t="s">
        <v>372</v>
      </c>
      <c r="D129" s="274" t="s">
        <v>376</v>
      </c>
      <c r="E129" s="68" t="s">
        <v>377</v>
      </c>
      <c r="F129" s="281">
        <v>0</v>
      </c>
      <c r="G129" s="282">
        <v>0</v>
      </c>
      <c r="H129" s="282">
        <v>0</v>
      </c>
      <c r="I129" s="283">
        <v>0.4</v>
      </c>
      <c r="J129" s="251" t="s">
        <v>378</v>
      </c>
      <c r="K129" s="252"/>
      <c r="L129" s="252"/>
      <c r="M129" s="252"/>
    </row>
    <row r="130" spans="1:13" ht="57.75" thickBot="1" x14ac:dyDescent="0.25">
      <c r="A130" s="284"/>
      <c r="B130" s="275" t="s">
        <v>379</v>
      </c>
      <c r="C130" s="47" t="s">
        <v>372</v>
      </c>
      <c r="D130" s="47" t="s">
        <v>380</v>
      </c>
      <c r="E130" s="74" t="s">
        <v>381</v>
      </c>
      <c r="F130" s="270">
        <v>0</v>
      </c>
      <c r="G130" s="271">
        <v>0</v>
      </c>
      <c r="H130" s="271">
        <v>0</v>
      </c>
      <c r="I130" s="272">
        <v>1</v>
      </c>
      <c r="J130" s="263" t="s">
        <v>382</v>
      </c>
      <c r="K130" s="153"/>
      <c r="L130" s="153"/>
      <c r="M130" s="153"/>
    </row>
    <row r="131" spans="1:13" ht="71.25" x14ac:dyDescent="0.2">
      <c r="A131" s="278" t="s">
        <v>383</v>
      </c>
      <c r="B131" s="285" t="s">
        <v>384</v>
      </c>
      <c r="C131" s="28" t="s">
        <v>385</v>
      </c>
      <c r="D131" s="234" t="s">
        <v>386</v>
      </c>
      <c r="E131" s="54" t="s">
        <v>387</v>
      </c>
      <c r="F131" s="264">
        <v>0.1</v>
      </c>
      <c r="G131" s="265">
        <v>0.15</v>
      </c>
      <c r="H131" s="265">
        <v>0</v>
      </c>
      <c r="I131" s="286">
        <v>0</v>
      </c>
      <c r="J131" s="238" t="s">
        <v>388</v>
      </c>
      <c r="K131" s="149"/>
      <c r="L131" s="149"/>
      <c r="M131" s="149"/>
    </row>
    <row r="132" spans="1:13" ht="72" thickBot="1" x14ac:dyDescent="0.25">
      <c r="A132" s="280"/>
      <c r="B132" s="273" t="s">
        <v>389</v>
      </c>
      <c r="C132" s="36" t="s">
        <v>390</v>
      </c>
      <c r="D132" s="274" t="s">
        <v>391</v>
      </c>
      <c r="E132" s="68" t="s">
        <v>392</v>
      </c>
      <c r="F132" s="270">
        <v>0</v>
      </c>
      <c r="G132" s="271">
        <v>0</v>
      </c>
      <c r="H132" s="287">
        <v>0.1</v>
      </c>
      <c r="I132" s="288">
        <v>0.15</v>
      </c>
      <c r="J132" s="251" t="s">
        <v>388</v>
      </c>
      <c r="K132" s="252"/>
      <c r="L132" s="252"/>
      <c r="M132" s="252"/>
    </row>
    <row r="133" spans="1:13" ht="71.25" x14ac:dyDescent="0.2">
      <c r="A133" s="280"/>
      <c r="B133" s="247" t="s">
        <v>393</v>
      </c>
      <c r="C133" s="36" t="s">
        <v>385</v>
      </c>
      <c r="D133" s="274" t="s">
        <v>394</v>
      </c>
      <c r="E133" s="68" t="s">
        <v>395</v>
      </c>
      <c r="F133" s="289">
        <v>0</v>
      </c>
      <c r="G133" s="290">
        <v>0</v>
      </c>
      <c r="H133" s="291">
        <v>0.1</v>
      </c>
      <c r="I133" s="292">
        <v>0.1</v>
      </c>
      <c r="J133" s="251" t="s">
        <v>354</v>
      </c>
      <c r="K133" s="252"/>
      <c r="L133" s="252"/>
      <c r="M133" s="252"/>
    </row>
    <row r="134" spans="1:13" ht="57.75" thickBot="1" x14ac:dyDescent="0.25">
      <c r="A134" s="280"/>
      <c r="B134" s="273" t="s">
        <v>396</v>
      </c>
      <c r="C134" s="36" t="s">
        <v>385</v>
      </c>
      <c r="D134" s="274" t="s">
        <v>397</v>
      </c>
      <c r="E134" s="68" t="s">
        <v>398</v>
      </c>
      <c r="F134" s="270">
        <v>0</v>
      </c>
      <c r="G134" s="271">
        <v>0</v>
      </c>
      <c r="H134" s="271">
        <v>2</v>
      </c>
      <c r="I134" s="272">
        <v>0</v>
      </c>
      <c r="J134" s="251" t="s">
        <v>399</v>
      </c>
      <c r="K134" s="252"/>
      <c r="L134" s="252"/>
      <c r="M134" s="252"/>
    </row>
    <row r="135" spans="1:13" ht="57.75" thickBot="1" x14ac:dyDescent="0.25">
      <c r="A135" s="284"/>
      <c r="B135" s="275" t="s">
        <v>400</v>
      </c>
      <c r="C135" s="47" t="s">
        <v>385</v>
      </c>
      <c r="D135" s="276" t="s">
        <v>401</v>
      </c>
      <c r="E135" s="74" t="s">
        <v>402</v>
      </c>
      <c r="F135" s="270">
        <v>0</v>
      </c>
      <c r="G135" s="287">
        <v>0.1</v>
      </c>
      <c r="H135" s="287">
        <v>0.15</v>
      </c>
      <c r="I135" s="288">
        <v>0</v>
      </c>
      <c r="J135" s="263" t="s">
        <v>403</v>
      </c>
      <c r="K135" s="153"/>
      <c r="L135" s="153"/>
      <c r="M135" s="153"/>
    </row>
    <row r="136" spans="1:13" ht="71.25" x14ac:dyDescent="0.2">
      <c r="A136" s="293" t="s">
        <v>404</v>
      </c>
      <c r="B136" s="26" t="s">
        <v>405</v>
      </c>
      <c r="C136" s="28" t="s">
        <v>406</v>
      </c>
      <c r="D136" s="28" t="s">
        <v>407</v>
      </c>
      <c r="E136" s="54" t="s">
        <v>408</v>
      </c>
      <c r="F136" s="294">
        <v>0</v>
      </c>
      <c r="G136" s="295">
        <v>0</v>
      </c>
      <c r="H136" s="296">
        <v>0</v>
      </c>
      <c r="I136" s="297">
        <v>1</v>
      </c>
      <c r="J136" s="238" t="s">
        <v>251</v>
      </c>
      <c r="K136" s="149"/>
      <c r="L136" s="149"/>
      <c r="M136" s="149"/>
    </row>
    <row r="137" spans="1:13" ht="71.25" x14ac:dyDescent="0.2">
      <c r="A137" s="298"/>
      <c r="B137" s="34" t="s">
        <v>409</v>
      </c>
      <c r="C137" s="36" t="s">
        <v>406</v>
      </c>
      <c r="D137" s="36" t="s">
        <v>407</v>
      </c>
      <c r="E137" s="68" t="s">
        <v>410</v>
      </c>
      <c r="F137" s="299">
        <v>0</v>
      </c>
      <c r="G137" s="291">
        <v>0</v>
      </c>
      <c r="H137" s="282">
        <v>0</v>
      </c>
      <c r="I137" s="292">
        <v>1</v>
      </c>
      <c r="J137" s="251" t="s">
        <v>251</v>
      </c>
      <c r="K137" s="252"/>
      <c r="L137" s="252"/>
      <c r="M137" s="252"/>
    </row>
    <row r="138" spans="1:13" ht="72" thickBot="1" x14ac:dyDescent="0.25">
      <c r="A138" s="300"/>
      <c r="B138" s="241" t="s">
        <v>411</v>
      </c>
      <c r="C138" s="47" t="s">
        <v>406</v>
      </c>
      <c r="D138" s="47" t="s">
        <v>407</v>
      </c>
      <c r="E138" s="74" t="s">
        <v>412</v>
      </c>
      <c r="F138" s="301">
        <v>0</v>
      </c>
      <c r="G138" s="287">
        <v>0</v>
      </c>
      <c r="H138" s="261">
        <v>0</v>
      </c>
      <c r="I138" s="288">
        <v>1</v>
      </c>
      <c r="J138" s="263" t="s">
        <v>251</v>
      </c>
      <c r="K138" s="153"/>
      <c r="L138" s="153"/>
      <c r="M138" s="153"/>
    </row>
    <row r="139" spans="1:13" ht="71.25" x14ac:dyDescent="0.2">
      <c r="A139" s="293" t="s">
        <v>413</v>
      </c>
      <c r="B139" s="26" t="s">
        <v>414</v>
      </c>
      <c r="C139" s="28" t="s">
        <v>406</v>
      </c>
      <c r="D139" s="28" t="s">
        <v>415</v>
      </c>
      <c r="E139" s="54" t="s">
        <v>416</v>
      </c>
      <c r="F139" s="294">
        <v>0</v>
      </c>
      <c r="G139" s="295">
        <v>0.15</v>
      </c>
      <c r="H139" s="296">
        <v>0.15</v>
      </c>
      <c r="I139" s="297">
        <v>0</v>
      </c>
      <c r="J139" s="238" t="s">
        <v>354</v>
      </c>
      <c r="K139" s="149"/>
      <c r="L139" s="149"/>
      <c r="M139" s="149"/>
    </row>
    <row r="140" spans="1:13" ht="71.25" x14ac:dyDescent="0.2">
      <c r="A140" s="298"/>
      <c r="B140" s="34" t="s">
        <v>417</v>
      </c>
      <c r="C140" s="36" t="s">
        <v>406</v>
      </c>
      <c r="D140" s="36" t="s">
        <v>418</v>
      </c>
      <c r="E140" s="68" t="s">
        <v>419</v>
      </c>
      <c r="F140" s="299">
        <v>0</v>
      </c>
      <c r="G140" s="291">
        <v>0</v>
      </c>
      <c r="H140" s="282">
        <v>0.15</v>
      </c>
      <c r="I140" s="292">
        <v>0.15</v>
      </c>
      <c r="J140" s="251" t="s">
        <v>420</v>
      </c>
      <c r="K140" s="252"/>
      <c r="L140" s="252"/>
      <c r="M140" s="252"/>
    </row>
    <row r="141" spans="1:13" ht="72" thickBot="1" x14ac:dyDescent="0.25">
      <c r="A141" s="300"/>
      <c r="B141" s="241" t="s">
        <v>421</v>
      </c>
      <c r="C141" s="47" t="s">
        <v>406</v>
      </c>
      <c r="D141" s="47" t="s">
        <v>422</v>
      </c>
      <c r="E141" s="74" t="s">
        <v>423</v>
      </c>
      <c r="F141" s="301">
        <v>0.25</v>
      </c>
      <c r="G141" s="287">
        <v>0.25</v>
      </c>
      <c r="H141" s="261">
        <v>0.25</v>
      </c>
      <c r="I141" s="288">
        <v>0.25</v>
      </c>
      <c r="J141" s="263" t="s">
        <v>424</v>
      </c>
      <c r="K141" s="153"/>
      <c r="L141" s="153"/>
      <c r="M141" s="153"/>
    </row>
    <row r="142" spans="1:13" ht="71.25" x14ac:dyDescent="0.2">
      <c r="A142" s="293" t="s">
        <v>425</v>
      </c>
      <c r="B142" s="26" t="s">
        <v>426</v>
      </c>
      <c r="C142" s="28" t="s">
        <v>406</v>
      </c>
      <c r="D142" s="28" t="s">
        <v>427</v>
      </c>
      <c r="E142" s="54" t="s">
        <v>428</v>
      </c>
      <c r="F142" s="294">
        <v>0.25</v>
      </c>
      <c r="G142" s="295">
        <v>0.25</v>
      </c>
      <c r="H142" s="296">
        <v>0.25</v>
      </c>
      <c r="I142" s="297">
        <v>0.25</v>
      </c>
      <c r="J142" s="238" t="s">
        <v>429</v>
      </c>
      <c r="K142" s="149"/>
      <c r="L142" s="149"/>
      <c r="M142" s="149"/>
    </row>
    <row r="143" spans="1:13" ht="71.25" x14ac:dyDescent="0.2">
      <c r="A143" s="298"/>
      <c r="B143" s="34" t="s">
        <v>430</v>
      </c>
      <c r="C143" s="36" t="s">
        <v>406</v>
      </c>
      <c r="D143" s="36" t="s">
        <v>431</v>
      </c>
      <c r="E143" s="68" t="s">
        <v>432</v>
      </c>
      <c r="F143" s="299">
        <v>0</v>
      </c>
      <c r="G143" s="291">
        <v>0</v>
      </c>
      <c r="H143" s="282">
        <v>0.1</v>
      </c>
      <c r="I143" s="292">
        <v>0</v>
      </c>
      <c r="J143" s="251" t="s">
        <v>433</v>
      </c>
      <c r="K143" s="252"/>
      <c r="L143" s="252"/>
      <c r="M143" s="252"/>
    </row>
    <row r="144" spans="1:13" ht="71.25" x14ac:dyDescent="0.2">
      <c r="A144" s="298"/>
      <c r="B144" s="34" t="s">
        <v>434</v>
      </c>
      <c r="C144" s="36" t="s">
        <v>406</v>
      </c>
      <c r="D144" s="36" t="s">
        <v>435</v>
      </c>
      <c r="E144" s="68" t="s">
        <v>436</v>
      </c>
      <c r="F144" s="289">
        <v>0</v>
      </c>
      <c r="G144" s="290">
        <v>0</v>
      </c>
      <c r="H144" s="302">
        <v>1</v>
      </c>
      <c r="I144" s="303">
        <v>2</v>
      </c>
      <c r="J144" s="251" t="s">
        <v>354</v>
      </c>
      <c r="K144" s="252"/>
      <c r="L144" s="252"/>
      <c r="M144" s="252"/>
    </row>
    <row r="145" spans="1:13" ht="71.25" x14ac:dyDescent="0.2">
      <c r="A145" s="298"/>
      <c r="B145" s="253" t="s">
        <v>437</v>
      </c>
      <c r="C145" s="255" t="s">
        <v>406</v>
      </c>
      <c r="D145" s="255" t="s">
        <v>438</v>
      </c>
      <c r="E145" s="304" t="s">
        <v>439</v>
      </c>
      <c r="F145" s="289">
        <v>0</v>
      </c>
      <c r="G145" s="290">
        <v>0</v>
      </c>
      <c r="H145" s="302">
        <v>0</v>
      </c>
      <c r="I145" s="303">
        <v>1</v>
      </c>
      <c r="J145" s="257" t="s">
        <v>354</v>
      </c>
      <c r="K145" s="305"/>
      <c r="L145" s="252"/>
      <c r="M145" s="252"/>
    </row>
    <row r="146" spans="1:13" ht="71.25" x14ac:dyDescent="0.2">
      <c r="A146" s="298"/>
      <c r="B146" s="34" t="s">
        <v>440</v>
      </c>
      <c r="C146" s="36" t="s">
        <v>406</v>
      </c>
      <c r="D146" s="36" t="s">
        <v>441</v>
      </c>
      <c r="E146" s="68" t="s">
        <v>442</v>
      </c>
      <c r="F146" s="289">
        <v>0</v>
      </c>
      <c r="G146" s="290">
        <v>0</v>
      </c>
      <c r="H146" s="302">
        <v>0</v>
      </c>
      <c r="I146" s="303">
        <v>1</v>
      </c>
      <c r="J146" s="251" t="s">
        <v>382</v>
      </c>
      <c r="K146" s="305"/>
      <c r="L146" s="252"/>
      <c r="M146" s="252"/>
    </row>
    <row r="147" spans="1:13" ht="71.25" x14ac:dyDescent="0.2">
      <c r="A147" s="298"/>
      <c r="B147" s="34" t="s">
        <v>443</v>
      </c>
      <c r="C147" s="36" t="s">
        <v>406</v>
      </c>
      <c r="D147" s="36" t="s">
        <v>444</v>
      </c>
      <c r="E147" s="68" t="s">
        <v>445</v>
      </c>
      <c r="F147" s="267">
        <v>0</v>
      </c>
      <c r="G147" s="268">
        <v>0</v>
      </c>
      <c r="H147" s="306">
        <v>0</v>
      </c>
      <c r="I147" s="269">
        <v>1</v>
      </c>
      <c r="J147" s="251" t="s">
        <v>382</v>
      </c>
      <c r="K147" s="305"/>
      <c r="L147" s="252"/>
      <c r="M147" s="252"/>
    </row>
    <row r="148" spans="1:13" ht="72" thickBot="1" x14ac:dyDescent="0.25">
      <c r="A148" s="300"/>
      <c r="B148" s="241" t="s">
        <v>446</v>
      </c>
      <c r="C148" s="47" t="s">
        <v>406</v>
      </c>
      <c r="D148" s="47" t="s">
        <v>447</v>
      </c>
      <c r="E148" s="74" t="s">
        <v>448</v>
      </c>
      <c r="F148" s="270"/>
      <c r="G148" s="271">
        <v>1</v>
      </c>
      <c r="H148" s="307">
        <v>1</v>
      </c>
      <c r="I148" s="272">
        <v>1</v>
      </c>
      <c r="J148" s="263" t="s">
        <v>449</v>
      </c>
      <c r="K148" s="308"/>
      <c r="L148" s="153"/>
      <c r="M148" s="153"/>
    </row>
    <row r="149" spans="1:13" ht="71.25" x14ac:dyDescent="0.2">
      <c r="A149" s="293" t="s">
        <v>450</v>
      </c>
      <c r="B149" s="285" t="s">
        <v>451</v>
      </c>
      <c r="C149" s="28" t="s">
        <v>406</v>
      </c>
      <c r="D149" s="28" t="s">
        <v>444</v>
      </c>
      <c r="E149" s="54" t="s">
        <v>445</v>
      </c>
      <c r="F149" s="309">
        <v>0</v>
      </c>
      <c r="G149" s="310">
        <v>0</v>
      </c>
      <c r="H149" s="311">
        <v>1</v>
      </c>
      <c r="I149" s="312">
        <v>0</v>
      </c>
      <c r="J149" s="238" t="s">
        <v>452</v>
      </c>
      <c r="K149" s="149"/>
      <c r="L149" s="149"/>
      <c r="M149" s="149"/>
    </row>
    <row r="150" spans="1:13" ht="71.25" x14ac:dyDescent="0.2">
      <c r="A150" s="298"/>
      <c r="B150" s="313" t="s">
        <v>453</v>
      </c>
      <c r="C150" s="255" t="s">
        <v>406</v>
      </c>
      <c r="D150" s="255" t="s">
        <v>454</v>
      </c>
      <c r="E150" s="304" t="s">
        <v>455</v>
      </c>
      <c r="F150" s="289">
        <v>0</v>
      </c>
      <c r="G150" s="290">
        <v>0</v>
      </c>
      <c r="H150" s="302">
        <v>0</v>
      </c>
      <c r="I150" s="292">
        <v>1</v>
      </c>
      <c r="J150" s="257" t="s">
        <v>456</v>
      </c>
      <c r="K150" s="305"/>
      <c r="L150" s="252"/>
      <c r="M150" s="252"/>
    </row>
    <row r="151" spans="1:13" ht="71.25" x14ac:dyDescent="0.2">
      <c r="A151" s="298"/>
      <c r="B151" s="247" t="s">
        <v>457</v>
      </c>
      <c r="C151" s="36" t="s">
        <v>406</v>
      </c>
      <c r="D151" s="36" t="s">
        <v>458</v>
      </c>
      <c r="E151" s="68" t="s">
        <v>459</v>
      </c>
      <c r="F151" s="289">
        <v>0</v>
      </c>
      <c r="G151" s="290">
        <v>0</v>
      </c>
      <c r="H151" s="302">
        <v>0</v>
      </c>
      <c r="I151" s="292">
        <v>1</v>
      </c>
      <c r="J151" s="251" t="s">
        <v>460</v>
      </c>
      <c r="K151" s="252"/>
      <c r="L151" s="252"/>
      <c r="M151" s="252"/>
    </row>
    <row r="152" spans="1:13" ht="71.25" x14ac:dyDescent="0.2">
      <c r="A152" s="298"/>
      <c r="B152" s="313" t="s">
        <v>461</v>
      </c>
      <c r="C152" s="255" t="s">
        <v>406</v>
      </c>
      <c r="D152" s="255" t="s">
        <v>462</v>
      </c>
      <c r="E152" s="304" t="s">
        <v>459</v>
      </c>
      <c r="F152" s="289">
        <v>0</v>
      </c>
      <c r="G152" s="290">
        <v>0</v>
      </c>
      <c r="H152" s="302">
        <v>0</v>
      </c>
      <c r="I152" s="292">
        <v>1</v>
      </c>
      <c r="J152" s="251" t="s">
        <v>463</v>
      </c>
      <c r="K152" s="252"/>
      <c r="L152" s="252"/>
      <c r="M152" s="252"/>
    </row>
    <row r="153" spans="1:13" ht="71.25" x14ac:dyDescent="0.2">
      <c r="A153" s="298"/>
      <c r="B153" s="34" t="s">
        <v>464</v>
      </c>
      <c r="C153" s="36" t="s">
        <v>406</v>
      </c>
      <c r="D153" s="36" t="s">
        <v>444</v>
      </c>
      <c r="E153" s="68" t="s">
        <v>445</v>
      </c>
      <c r="F153" s="289">
        <v>0</v>
      </c>
      <c r="G153" s="289">
        <v>0</v>
      </c>
      <c r="H153" s="302">
        <v>1</v>
      </c>
      <c r="I153" s="303">
        <v>0</v>
      </c>
      <c r="J153" s="251" t="s">
        <v>452</v>
      </c>
      <c r="K153" s="252"/>
      <c r="L153" s="252"/>
      <c r="M153" s="252"/>
    </row>
    <row r="154" spans="1:13" ht="71.25" x14ac:dyDescent="0.2">
      <c r="A154" s="298"/>
      <c r="B154" s="34" t="s">
        <v>465</v>
      </c>
      <c r="C154" s="36" t="s">
        <v>406</v>
      </c>
      <c r="D154" s="36" t="s">
        <v>466</v>
      </c>
      <c r="E154" s="304" t="s">
        <v>459</v>
      </c>
      <c r="F154" s="267">
        <v>0</v>
      </c>
      <c r="G154" s="268">
        <v>0</v>
      </c>
      <c r="H154" s="306">
        <v>1</v>
      </c>
      <c r="I154" s="269">
        <v>0</v>
      </c>
      <c r="J154" s="251" t="s">
        <v>463</v>
      </c>
      <c r="K154" s="252"/>
      <c r="L154" s="252"/>
      <c r="M154" s="252"/>
    </row>
    <row r="155" spans="1:13" ht="72" thickBot="1" x14ac:dyDescent="0.25">
      <c r="A155" s="300"/>
      <c r="B155" s="72" t="s">
        <v>467</v>
      </c>
      <c r="C155" s="47" t="s">
        <v>406</v>
      </c>
      <c r="D155" s="100" t="s">
        <v>468</v>
      </c>
      <c r="E155" s="314" t="s">
        <v>469</v>
      </c>
      <c r="F155" s="270">
        <v>0</v>
      </c>
      <c r="G155" s="271">
        <v>0</v>
      </c>
      <c r="H155" s="100">
        <v>1</v>
      </c>
      <c r="I155" s="272">
        <v>0</v>
      </c>
      <c r="J155" s="263" t="s">
        <v>470</v>
      </c>
      <c r="K155" s="153"/>
      <c r="L155" s="153"/>
      <c r="M155" s="153"/>
    </row>
    <row r="156" spans="1:13" ht="57" x14ac:dyDescent="0.2">
      <c r="A156" s="293" t="s">
        <v>471</v>
      </c>
      <c r="B156" s="285" t="s">
        <v>472</v>
      </c>
      <c r="C156" s="28" t="s">
        <v>473</v>
      </c>
      <c r="D156" s="28" t="s">
        <v>474</v>
      </c>
      <c r="E156" s="54" t="s">
        <v>475</v>
      </c>
      <c r="F156" s="309">
        <v>0</v>
      </c>
      <c r="G156" s="310">
        <v>0</v>
      </c>
      <c r="H156" s="311">
        <v>0</v>
      </c>
      <c r="I156" s="312">
        <v>3</v>
      </c>
      <c r="J156" s="158" t="s">
        <v>476</v>
      </c>
      <c r="K156" s="149"/>
      <c r="L156" s="149"/>
      <c r="M156" s="149"/>
    </row>
    <row r="157" spans="1:13" ht="57.75" thickBot="1" x14ac:dyDescent="0.25">
      <c r="A157" s="300"/>
      <c r="B157" s="241" t="s">
        <v>477</v>
      </c>
      <c r="C157" s="47" t="s">
        <v>473</v>
      </c>
      <c r="D157" s="47" t="s">
        <v>478</v>
      </c>
      <c r="E157" s="74" t="s">
        <v>479</v>
      </c>
      <c r="F157" s="260">
        <v>0.1</v>
      </c>
      <c r="G157" s="261">
        <v>0.3</v>
      </c>
      <c r="H157" s="261">
        <v>0.3</v>
      </c>
      <c r="I157" s="262">
        <v>0.3</v>
      </c>
      <c r="J157" s="168" t="s">
        <v>480</v>
      </c>
      <c r="K157" s="153"/>
      <c r="L157" s="153"/>
      <c r="M157" s="153"/>
    </row>
    <row r="158" spans="1:13" ht="85.5" x14ac:dyDescent="0.2">
      <c r="A158" s="315" t="s">
        <v>481</v>
      </c>
      <c r="B158" s="285" t="s">
        <v>482</v>
      </c>
      <c r="C158" s="28" t="s">
        <v>483</v>
      </c>
      <c r="D158" s="28" t="s">
        <v>484</v>
      </c>
      <c r="E158" s="54" t="s">
        <v>485</v>
      </c>
      <c r="F158" s="316">
        <v>0</v>
      </c>
      <c r="G158" s="296">
        <v>0</v>
      </c>
      <c r="H158" s="296">
        <v>0</v>
      </c>
      <c r="I158" s="317">
        <v>0.8</v>
      </c>
      <c r="J158" s="238" t="s">
        <v>341</v>
      </c>
      <c r="K158" s="149"/>
      <c r="L158" s="149"/>
      <c r="M158" s="149"/>
    </row>
    <row r="159" spans="1:13" ht="57" x14ac:dyDescent="0.2">
      <c r="A159" s="318"/>
      <c r="B159" s="34" t="s">
        <v>486</v>
      </c>
      <c r="C159" s="36" t="s">
        <v>483</v>
      </c>
      <c r="D159" s="36" t="s">
        <v>487</v>
      </c>
      <c r="E159" s="68" t="s">
        <v>488</v>
      </c>
      <c r="F159" s="299">
        <v>0</v>
      </c>
      <c r="G159" s="291">
        <v>0</v>
      </c>
      <c r="H159" s="319">
        <v>0.5</v>
      </c>
      <c r="I159" s="292">
        <v>0.5</v>
      </c>
      <c r="J159" s="251" t="s">
        <v>489</v>
      </c>
      <c r="K159" s="252"/>
      <c r="L159" s="252"/>
      <c r="M159" s="252"/>
    </row>
    <row r="160" spans="1:13" ht="57" x14ac:dyDescent="0.2">
      <c r="A160" s="318"/>
      <c r="B160" s="247" t="s">
        <v>490</v>
      </c>
      <c r="C160" s="36" t="s">
        <v>483</v>
      </c>
      <c r="D160" s="36" t="s">
        <v>491</v>
      </c>
      <c r="E160" s="68" t="s">
        <v>492</v>
      </c>
      <c r="F160" s="299">
        <v>0</v>
      </c>
      <c r="G160" s="291">
        <v>0</v>
      </c>
      <c r="H160" s="319">
        <v>0</v>
      </c>
      <c r="I160" s="292">
        <v>1</v>
      </c>
      <c r="J160" s="251" t="s">
        <v>493</v>
      </c>
      <c r="K160" s="252"/>
      <c r="L160" s="252"/>
      <c r="M160" s="252"/>
    </row>
    <row r="161" spans="1:13" ht="57.75" thickBot="1" x14ac:dyDescent="0.25">
      <c r="A161" s="320"/>
      <c r="B161" s="45" t="s">
        <v>494</v>
      </c>
      <c r="C161" s="47" t="s">
        <v>483</v>
      </c>
      <c r="D161" s="47" t="s">
        <v>495</v>
      </c>
      <c r="E161" s="74" t="s">
        <v>496</v>
      </c>
      <c r="F161" s="301">
        <v>0</v>
      </c>
      <c r="G161" s="287">
        <v>0</v>
      </c>
      <c r="H161" s="321">
        <v>0</v>
      </c>
      <c r="I161" s="288">
        <v>1</v>
      </c>
      <c r="J161" s="263" t="s">
        <v>497</v>
      </c>
      <c r="K161" s="153"/>
      <c r="L161" s="153"/>
      <c r="M161" s="153"/>
    </row>
    <row r="162" spans="1:13" ht="45.75" thickBot="1" x14ac:dyDescent="0.25">
      <c r="A162" s="322" t="s">
        <v>498</v>
      </c>
      <c r="B162" s="323" t="s">
        <v>499</v>
      </c>
      <c r="C162" s="324" t="s">
        <v>483</v>
      </c>
      <c r="D162" s="324" t="s">
        <v>500</v>
      </c>
      <c r="E162" s="325" t="s">
        <v>501</v>
      </c>
      <c r="F162" s="326">
        <v>0</v>
      </c>
      <c r="G162" s="327">
        <v>0</v>
      </c>
      <c r="H162" s="328">
        <v>0</v>
      </c>
      <c r="I162" s="327">
        <v>1</v>
      </c>
      <c r="J162" s="324" t="s">
        <v>502</v>
      </c>
      <c r="K162" s="191"/>
      <c r="L162" s="191"/>
      <c r="M162" s="191"/>
    </row>
    <row r="163" spans="1:13" ht="60.75" thickBot="1" x14ac:dyDescent="0.25">
      <c r="A163" s="329" t="s">
        <v>503</v>
      </c>
      <c r="B163" s="323" t="s">
        <v>504</v>
      </c>
      <c r="C163" s="324" t="s">
        <v>483</v>
      </c>
      <c r="D163" s="324" t="s">
        <v>505</v>
      </c>
      <c r="E163" s="325" t="s">
        <v>506</v>
      </c>
      <c r="F163" s="330">
        <v>0</v>
      </c>
      <c r="G163" s="330">
        <v>0</v>
      </c>
      <c r="H163" s="330">
        <v>0</v>
      </c>
      <c r="I163" s="331">
        <v>1</v>
      </c>
      <c r="J163" s="179" t="s">
        <v>476</v>
      </c>
      <c r="K163" s="191"/>
      <c r="L163" s="191"/>
      <c r="M163" s="191"/>
    </row>
    <row r="164" spans="1:13" ht="55.5" customHeight="1" thickBot="1" x14ac:dyDescent="0.25">
      <c r="A164" s="329" t="s">
        <v>507</v>
      </c>
      <c r="B164" s="323" t="s">
        <v>508</v>
      </c>
      <c r="C164" s="324" t="s">
        <v>483</v>
      </c>
      <c r="D164" s="229" t="s">
        <v>509</v>
      </c>
      <c r="E164" s="332" t="s">
        <v>510</v>
      </c>
      <c r="F164" s="330"/>
      <c r="G164" s="330"/>
      <c r="H164" s="330"/>
      <c r="I164" s="331">
        <v>1</v>
      </c>
      <c r="J164" s="229" t="s">
        <v>468</v>
      </c>
      <c r="K164" s="191"/>
      <c r="L164" s="191"/>
      <c r="M164" s="191"/>
    </row>
    <row r="165" spans="1:13" ht="74.25" customHeight="1" thickBot="1" x14ac:dyDescent="0.25">
      <c r="A165" s="329" t="s">
        <v>511</v>
      </c>
      <c r="B165" s="323" t="s">
        <v>512</v>
      </c>
      <c r="C165" s="324" t="s">
        <v>483</v>
      </c>
      <c r="D165" s="229" t="s">
        <v>509</v>
      </c>
      <c r="E165" s="229" t="s">
        <v>513</v>
      </c>
      <c r="F165" s="330"/>
      <c r="G165" s="330"/>
      <c r="H165" s="330"/>
      <c r="I165" s="331">
        <v>1</v>
      </c>
      <c r="J165" s="229" t="s">
        <v>468</v>
      </c>
      <c r="K165" s="191"/>
      <c r="L165" s="191"/>
      <c r="M165" s="191"/>
    </row>
    <row r="166" spans="1:13" ht="60.75" thickBot="1" x14ac:dyDescent="0.25">
      <c r="A166" s="329" t="s">
        <v>514</v>
      </c>
      <c r="B166" s="323" t="s">
        <v>515</v>
      </c>
      <c r="C166" s="324" t="s">
        <v>483</v>
      </c>
      <c r="D166" s="229" t="s">
        <v>509</v>
      </c>
      <c r="E166" s="332" t="s">
        <v>516</v>
      </c>
      <c r="F166" s="330"/>
      <c r="G166" s="330"/>
      <c r="H166" s="330"/>
      <c r="I166" s="331">
        <v>0.7</v>
      </c>
      <c r="J166" s="229" t="s">
        <v>468</v>
      </c>
      <c r="K166" s="191"/>
      <c r="L166" s="191"/>
      <c r="M166" s="191"/>
    </row>
    <row r="167" spans="1:13" ht="15" thickBot="1" x14ac:dyDescent="0.25"/>
    <row r="168" spans="1:13" ht="15.75" customHeight="1" thickBot="1" x14ac:dyDescent="0.25">
      <c r="A168" s="335" t="s">
        <v>0</v>
      </c>
      <c r="B168" s="802" t="s">
        <v>517</v>
      </c>
      <c r="C168" s="802"/>
      <c r="D168" s="802"/>
      <c r="E168" s="802"/>
      <c r="F168" s="802"/>
      <c r="G168" s="802"/>
      <c r="H168" s="802"/>
      <c r="I168" s="333"/>
      <c r="J168" s="333"/>
    </row>
    <row r="169" spans="1:13" ht="15.75" thickBot="1" x14ac:dyDescent="0.25">
      <c r="A169" s="335"/>
      <c r="B169" s="334"/>
      <c r="C169" s="334"/>
      <c r="D169" s="334"/>
      <c r="E169" s="334"/>
      <c r="F169" s="334"/>
      <c r="G169" s="334"/>
      <c r="H169" s="334"/>
      <c r="I169" s="334"/>
      <c r="J169" s="336"/>
    </row>
    <row r="170" spans="1:13" ht="15.75" thickBot="1" x14ac:dyDescent="0.25">
      <c r="A170" s="335" t="s">
        <v>2</v>
      </c>
      <c r="B170" s="333"/>
      <c r="C170" s="333"/>
      <c r="D170" s="333"/>
      <c r="E170" s="333"/>
      <c r="F170" s="333"/>
      <c r="G170" s="333"/>
      <c r="H170" s="333"/>
      <c r="I170" s="333"/>
      <c r="J170" s="333"/>
    </row>
    <row r="171" spans="1:13" ht="15" x14ac:dyDescent="0.2">
      <c r="A171" s="337" t="s">
        <v>58</v>
      </c>
      <c r="B171" s="338" t="s">
        <v>59</v>
      </c>
      <c r="C171" s="338" t="s">
        <v>60</v>
      </c>
      <c r="D171" s="338" t="s">
        <v>61</v>
      </c>
      <c r="E171" s="338" t="s">
        <v>3</v>
      </c>
      <c r="F171" s="339" t="s">
        <v>62</v>
      </c>
      <c r="G171" s="340"/>
      <c r="H171" s="340"/>
      <c r="I171" s="341"/>
      <c r="J171" s="338" t="s">
        <v>63</v>
      </c>
      <c r="K171" s="342" t="s">
        <v>64</v>
      </c>
      <c r="L171" s="343"/>
      <c r="M171" s="343"/>
    </row>
    <row r="172" spans="1:13" ht="15.75" thickBot="1" x14ac:dyDescent="0.25">
      <c r="A172" s="344"/>
      <c r="B172" s="345"/>
      <c r="C172" s="345"/>
      <c r="D172" s="345"/>
      <c r="E172" s="345"/>
      <c r="F172" s="346" t="s">
        <v>65</v>
      </c>
      <c r="G172" s="347" t="s">
        <v>66</v>
      </c>
      <c r="H172" s="347" t="s">
        <v>67</v>
      </c>
      <c r="I172" s="348" t="s">
        <v>68</v>
      </c>
      <c r="J172" s="345"/>
      <c r="K172" s="349" t="s">
        <v>69</v>
      </c>
      <c r="L172" s="349" t="s">
        <v>70</v>
      </c>
      <c r="M172" s="349" t="s">
        <v>71</v>
      </c>
    </row>
    <row r="173" spans="1:13" ht="30" x14ac:dyDescent="0.2">
      <c r="A173" s="350" t="s">
        <v>518</v>
      </c>
      <c r="B173" s="351" t="s">
        <v>519</v>
      </c>
      <c r="C173" s="352" t="s">
        <v>520</v>
      </c>
      <c r="D173" s="352" t="s">
        <v>521</v>
      </c>
      <c r="E173" s="353">
        <v>1</v>
      </c>
      <c r="F173" s="353">
        <v>1</v>
      </c>
      <c r="G173" s="352"/>
      <c r="H173" s="354"/>
      <c r="I173" s="352"/>
      <c r="J173" s="352" t="s">
        <v>522</v>
      </c>
      <c r="K173" s="355" t="s">
        <v>523</v>
      </c>
      <c r="L173" s="355" t="s">
        <v>524</v>
      </c>
      <c r="M173" s="355" t="s">
        <v>525</v>
      </c>
    </row>
    <row r="174" spans="1:13" ht="30" x14ac:dyDescent="0.2">
      <c r="A174" s="356"/>
      <c r="B174" s="357" t="s">
        <v>526</v>
      </c>
      <c r="C174" s="358" t="s">
        <v>520</v>
      </c>
      <c r="D174" s="358" t="s">
        <v>527</v>
      </c>
      <c r="E174" s="359">
        <v>1</v>
      </c>
      <c r="F174" s="359">
        <v>0.5</v>
      </c>
      <c r="G174" s="359">
        <v>0.5</v>
      </c>
      <c r="H174" s="359"/>
      <c r="I174" s="359"/>
      <c r="J174" s="358" t="s">
        <v>528</v>
      </c>
      <c r="K174" s="345"/>
      <c r="L174" s="345"/>
      <c r="M174" s="345"/>
    </row>
    <row r="175" spans="1:13" ht="30.75" thickBot="1" x14ac:dyDescent="0.25">
      <c r="A175" s="360"/>
      <c r="B175" s="361" t="s">
        <v>529</v>
      </c>
      <c r="C175" s="362" t="s">
        <v>520</v>
      </c>
      <c r="D175" s="362" t="s">
        <v>530</v>
      </c>
      <c r="E175" s="363">
        <v>1</v>
      </c>
      <c r="F175" s="364"/>
      <c r="G175" s="364"/>
      <c r="H175" s="363"/>
      <c r="I175" s="363">
        <v>1</v>
      </c>
      <c r="J175" s="362" t="s">
        <v>531</v>
      </c>
      <c r="K175" s="365"/>
      <c r="L175" s="365"/>
      <c r="M175" s="365"/>
    </row>
    <row r="176" spans="1:13" ht="30" x14ac:dyDescent="0.2">
      <c r="A176" s="350" t="s">
        <v>532</v>
      </c>
      <c r="B176" s="351" t="s">
        <v>519</v>
      </c>
      <c r="C176" s="352" t="s">
        <v>520</v>
      </c>
      <c r="D176" s="352" t="s">
        <v>521</v>
      </c>
      <c r="E176" s="353">
        <v>1</v>
      </c>
      <c r="F176" s="353">
        <v>1</v>
      </c>
      <c r="G176" s="352"/>
      <c r="H176" s="352"/>
      <c r="I176" s="352"/>
      <c r="J176" s="352" t="s">
        <v>522</v>
      </c>
      <c r="K176" s="355" t="s">
        <v>523</v>
      </c>
      <c r="L176" s="355" t="s">
        <v>533</v>
      </c>
      <c r="M176" s="355" t="s">
        <v>534</v>
      </c>
    </row>
    <row r="177" spans="1:13" ht="30" x14ac:dyDescent="0.2">
      <c r="A177" s="356"/>
      <c r="B177" s="357" t="s">
        <v>526</v>
      </c>
      <c r="C177" s="358" t="s">
        <v>520</v>
      </c>
      <c r="D177" s="358" t="s">
        <v>527</v>
      </c>
      <c r="E177" s="359">
        <v>1</v>
      </c>
      <c r="F177" s="359">
        <v>0.5</v>
      </c>
      <c r="G177" s="359">
        <v>0.5</v>
      </c>
      <c r="H177" s="366"/>
      <c r="I177" s="366"/>
      <c r="J177" s="358" t="s">
        <v>528</v>
      </c>
      <c r="K177" s="345"/>
      <c r="L177" s="345"/>
      <c r="M177" s="345"/>
    </row>
    <row r="178" spans="1:13" ht="30.75" thickBot="1" x14ac:dyDescent="0.25">
      <c r="A178" s="360"/>
      <c r="B178" s="361" t="s">
        <v>529</v>
      </c>
      <c r="C178" s="362" t="s">
        <v>520</v>
      </c>
      <c r="D178" s="362" t="s">
        <v>530</v>
      </c>
      <c r="E178" s="363">
        <v>1</v>
      </c>
      <c r="F178" s="364"/>
      <c r="G178" s="364"/>
      <c r="H178" s="364"/>
      <c r="I178" s="363">
        <v>1</v>
      </c>
      <c r="J178" s="362" t="s">
        <v>528</v>
      </c>
      <c r="K178" s="365"/>
      <c r="L178" s="365"/>
      <c r="M178" s="365"/>
    </row>
    <row r="179" spans="1:13" ht="60" x14ac:dyDescent="0.2">
      <c r="A179" s="350" t="s">
        <v>535</v>
      </c>
      <c r="B179" s="351" t="s">
        <v>536</v>
      </c>
      <c r="C179" s="352" t="s">
        <v>537</v>
      </c>
      <c r="D179" s="352" t="s">
        <v>538</v>
      </c>
      <c r="E179" s="367">
        <v>1</v>
      </c>
      <c r="F179" s="353">
        <v>1</v>
      </c>
      <c r="G179" s="352"/>
      <c r="H179" s="352"/>
      <c r="I179" s="352"/>
      <c r="J179" s="352" t="s">
        <v>539</v>
      </c>
      <c r="K179" s="355" t="s">
        <v>523</v>
      </c>
      <c r="L179" s="352"/>
      <c r="M179" s="352"/>
    </row>
    <row r="180" spans="1:13" ht="30" x14ac:dyDescent="0.2">
      <c r="A180" s="356"/>
      <c r="B180" s="357" t="s">
        <v>540</v>
      </c>
      <c r="C180" s="358" t="s">
        <v>541</v>
      </c>
      <c r="D180" s="358" t="s">
        <v>542</v>
      </c>
      <c r="E180" s="345"/>
      <c r="F180" s="358"/>
      <c r="G180" s="358"/>
      <c r="H180" s="359">
        <v>1</v>
      </c>
      <c r="I180" s="358"/>
      <c r="J180" s="358" t="s">
        <v>522</v>
      </c>
      <c r="K180" s="345"/>
      <c r="L180" s="358"/>
      <c r="M180" s="358"/>
    </row>
    <row r="181" spans="1:13" ht="75.75" thickBot="1" x14ac:dyDescent="0.25">
      <c r="A181" s="360"/>
      <c r="B181" s="368" t="s">
        <v>543</v>
      </c>
      <c r="C181" s="362" t="s">
        <v>541</v>
      </c>
      <c r="D181" s="362" t="s">
        <v>544</v>
      </c>
      <c r="E181" s="365"/>
      <c r="F181" s="362"/>
      <c r="G181" s="362"/>
      <c r="H181" s="363">
        <v>0.5</v>
      </c>
      <c r="I181" s="363">
        <v>0.5</v>
      </c>
      <c r="J181" s="369" t="s">
        <v>545</v>
      </c>
      <c r="K181" s="365"/>
      <c r="L181" s="362"/>
      <c r="M181" s="362"/>
    </row>
    <row r="182" spans="1:13" ht="60" x14ac:dyDescent="0.2">
      <c r="A182" s="350" t="s">
        <v>546</v>
      </c>
      <c r="B182" s="351" t="s">
        <v>536</v>
      </c>
      <c r="C182" s="352" t="s">
        <v>537</v>
      </c>
      <c r="D182" s="352" t="s">
        <v>547</v>
      </c>
      <c r="E182" s="367">
        <v>1</v>
      </c>
      <c r="F182" s="353">
        <v>1</v>
      </c>
      <c r="G182" s="352"/>
      <c r="H182" s="352"/>
      <c r="I182" s="352"/>
      <c r="J182" s="352" t="s">
        <v>539</v>
      </c>
      <c r="K182" s="355" t="s">
        <v>523</v>
      </c>
      <c r="L182" s="352"/>
      <c r="M182" s="352"/>
    </row>
    <row r="183" spans="1:13" ht="30" x14ac:dyDescent="0.2">
      <c r="A183" s="356"/>
      <c r="B183" s="357" t="s">
        <v>540</v>
      </c>
      <c r="C183" s="358"/>
      <c r="D183" s="358" t="s">
        <v>542</v>
      </c>
      <c r="E183" s="345"/>
      <c r="F183" s="358"/>
      <c r="G183" s="358"/>
      <c r="H183" s="359">
        <v>1</v>
      </c>
      <c r="I183" s="358"/>
      <c r="J183" s="358" t="s">
        <v>548</v>
      </c>
      <c r="K183" s="345"/>
      <c r="L183" s="358"/>
      <c r="M183" s="358"/>
    </row>
    <row r="184" spans="1:13" ht="75.75" thickBot="1" x14ac:dyDescent="0.25">
      <c r="A184" s="360"/>
      <c r="B184" s="368" t="s">
        <v>543</v>
      </c>
      <c r="C184" s="362"/>
      <c r="D184" s="362" t="s">
        <v>544</v>
      </c>
      <c r="E184" s="365"/>
      <c r="F184" s="363"/>
      <c r="G184" s="363"/>
      <c r="H184" s="363">
        <v>0.5</v>
      </c>
      <c r="I184" s="363">
        <v>0.5</v>
      </c>
      <c r="J184" s="369" t="s">
        <v>545</v>
      </c>
      <c r="K184" s="365"/>
      <c r="L184" s="362"/>
      <c r="M184" s="362"/>
    </row>
    <row r="185" spans="1:13" ht="30" x14ac:dyDescent="0.2">
      <c r="A185" s="350" t="s">
        <v>549</v>
      </c>
      <c r="B185" s="370" t="s">
        <v>550</v>
      </c>
      <c r="C185" s="371" t="s">
        <v>551</v>
      </c>
      <c r="D185" s="371" t="s">
        <v>552</v>
      </c>
      <c r="E185" s="372">
        <v>1</v>
      </c>
      <c r="F185" s="372">
        <v>0.25</v>
      </c>
      <c r="G185" s="372">
        <v>0.25</v>
      </c>
      <c r="H185" s="372">
        <v>0.5</v>
      </c>
      <c r="I185" s="371"/>
      <c r="J185" s="352" t="s">
        <v>553</v>
      </c>
      <c r="K185" s="371" t="s">
        <v>554</v>
      </c>
      <c r="L185" s="352" t="s">
        <v>555</v>
      </c>
      <c r="M185" s="352" t="s">
        <v>556</v>
      </c>
    </row>
    <row r="186" spans="1:13" ht="15" x14ac:dyDescent="0.2">
      <c r="A186" s="373"/>
      <c r="B186" s="374"/>
      <c r="C186" s="358"/>
      <c r="D186" s="358"/>
      <c r="E186" s="358"/>
      <c r="F186" s="358"/>
      <c r="G186" s="358"/>
      <c r="H186" s="359"/>
      <c r="I186" s="359"/>
      <c r="J186" s="358"/>
      <c r="K186" s="358"/>
      <c r="L186" s="358"/>
      <c r="M186" s="358"/>
    </row>
    <row r="187" spans="1:13" ht="60" x14ac:dyDescent="0.2">
      <c r="A187" s="373"/>
      <c r="B187" s="374" t="s">
        <v>557</v>
      </c>
      <c r="C187" s="375" t="s">
        <v>551</v>
      </c>
      <c r="D187" s="375" t="s">
        <v>558</v>
      </c>
      <c r="E187" s="376">
        <v>1</v>
      </c>
      <c r="F187" s="376">
        <v>0.25</v>
      </c>
      <c r="G187" s="376">
        <v>0.25</v>
      </c>
      <c r="H187" s="376">
        <v>0.5</v>
      </c>
      <c r="I187" s="376"/>
      <c r="J187" s="358" t="s">
        <v>559</v>
      </c>
      <c r="K187" s="375" t="s">
        <v>554</v>
      </c>
      <c r="L187" s="358" t="s">
        <v>560</v>
      </c>
      <c r="M187" s="358" t="s">
        <v>561</v>
      </c>
    </row>
    <row r="188" spans="1:13" ht="30.75" thickBot="1" x14ac:dyDescent="0.25">
      <c r="A188" s="377"/>
      <c r="B188" s="378" t="s">
        <v>562</v>
      </c>
      <c r="C188" s="379" t="s">
        <v>551</v>
      </c>
      <c r="D188" s="379" t="s">
        <v>563</v>
      </c>
      <c r="E188" s="362"/>
      <c r="F188" s="362"/>
      <c r="G188" s="362"/>
      <c r="H188" s="362"/>
      <c r="I188" s="362"/>
      <c r="J188" s="362"/>
      <c r="K188" s="362"/>
      <c r="L188" s="362"/>
      <c r="M188" s="362"/>
    </row>
    <row r="189" spans="1:13" ht="15" x14ac:dyDescent="0.2">
      <c r="A189" s="350" t="s">
        <v>564</v>
      </c>
      <c r="B189" s="351"/>
      <c r="C189" s="352"/>
      <c r="D189" s="352"/>
      <c r="E189" s="352"/>
      <c r="F189" s="352"/>
      <c r="G189" s="352"/>
      <c r="H189" s="352"/>
      <c r="I189" s="352"/>
      <c r="J189" s="352"/>
      <c r="K189" s="352"/>
      <c r="L189" s="352"/>
      <c r="M189" s="352"/>
    </row>
    <row r="190" spans="1:13" ht="45" x14ac:dyDescent="0.2">
      <c r="A190" s="356"/>
      <c r="B190" s="380" t="s">
        <v>565</v>
      </c>
      <c r="C190" s="375" t="s">
        <v>551</v>
      </c>
      <c r="D190" s="375" t="s">
        <v>566</v>
      </c>
      <c r="E190" s="376">
        <v>1</v>
      </c>
      <c r="F190" s="376">
        <v>0.5</v>
      </c>
      <c r="G190" s="376">
        <v>0.5</v>
      </c>
      <c r="H190" s="375"/>
      <c r="I190" s="375"/>
      <c r="J190" s="358" t="s">
        <v>567</v>
      </c>
      <c r="K190" s="375" t="s">
        <v>568</v>
      </c>
      <c r="L190" s="358" t="s">
        <v>569</v>
      </c>
      <c r="M190" s="358" t="s">
        <v>570</v>
      </c>
    </row>
    <row r="191" spans="1:13" ht="15.75" thickBot="1" x14ac:dyDescent="0.25">
      <c r="A191" s="360"/>
      <c r="B191" s="381"/>
      <c r="C191" s="381"/>
      <c r="D191" s="381"/>
      <c r="E191" s="381"/>
      <c r="F191" s="381"/>
      <c r="G191" s="381"/>
      <c r="H191" s="381"/>
      <c r="I191" s="381"/>
      <c r="J191" s="381"/>
      <c r="K191" s="381"/>
      <c r="L191" s="381"/>
      <c r="M191" s="381"/>
    </row>
    <row r="192" spans="1:13" ht="15" x14ac:dyDescent="0.2">
      <c r="A192" s="350" t="s">
        <v>571</v>
      </c>
      <c r="B192" s="355" t="s">
        <v>572</v>
      </c>
      <c r="C192" s="352"/>
      <c r="D192" s="352"/>
      <c r="E192" s="352"/>
      <c r="F192" s="352"/>
      <c r="G192" s="352"/>
      <c r="H192" s="352"/>
      <c r="I192" s="352"/>
      <c r="J192" s="352"/>
      <c r="K192" s="352"/>
      <c r="L192" s="352"/>
      <c r="M192" s="352"/>
    </row>
    <row r="193" spans="1:13" ht="30" x14ac:dyDescent="0.2">
      <c r="A193" s="356"/>
      <c r="B193" s="382"/>
      <c r="C193" s="375" t="s">
        <v>551</v>
      </c>
      <c r="D193" s="375" t="s">
        <v>573</v>
      </c>
      <c r="E193" s="376">
        <v>1</v>
      </c>
      <c r="F193" s="375">
        <v>50</v>
      </c>
      <c r="G193" s="375">
        <v>50</v>
      </c>
      <c r="H193" s="375"/>
      <c r="I193" s="375"/>
      <c r="J193" s="358" t="s">
        <v>574</v>
      </c>
      <c r="K193" s="375" t="s">
        <v>575</v>
      </c>
      <c r="L193" s="358" t="s">
        <v>576</v>
      </c>
      <c r="M193" s="358" t="s">
        <v>577</v>
      </c>
    </row>
    <row r="194" spans="1:13" ht="15.75" thickBot="1" x14ac:dyDescent="0.25">
      <c r="A194" s="360"/>
      <c r="B194" s="383"/>
      <c r="C194" s="362"/>
      <c r="D194" s="362"/>
      <c r="E194" s="362"/>
      <c r="F194" s="363"/>
      <c r="G194" s="363"/>
      <c r="H194" s="363"/>
      <c r="I194" s="363"/>
      <c r="J194" s="362"/>
      <c r="K194" s="362"/>
      <c r="L194" s="362"/>
      <c r="M194" s="362"/>
    </row>
    <row r="195" spans="1:13" ht="15" x14ac:dyDescent="0.2">
      <c r="A195" s="350" t="s">
        <v>578</v>
      </c>
      <c r="B195" s="351"/>
      <c r="C195" s="352"/>
      <c r="D195" s="352"/>
      <c r="E195" s="352"/>
      <c r="F195" s="352"/>
      <c r="G195" s="352"/>
      <c r="H195" s="352"/>
      <c r="I195" s="352"/>
      <c r="J195" s="352"/>
      <c r="K195" s="352"/>
      <c r="L195" s="352"/>
      <c r="M195" s="352"/>
    </row>
    <row r="196" spans="1:13" ht="45" x14ac:dyDescent="0.2">
      <c r="A196" s="356"/>
      <c r="B196" s="380" t="s">
        <v>579</v>
      </c>
      <c r="C196" s="375" t="s">
        <v>551</v>
      </c>
      <c r="D196" s="375" t="s">
        <v>580</v>
      </c>
      <c r="E196" s="376">
        <v>1</v>
      </c>
      <c r="F196" s="376">
        <v>0.5</v>
      </c>
      <c r="G196" s="376">
        <v>0.5</v>
      </c>
      <c r="H196" s="375"/>
      <c r="I196" s="375"/>
      <c r="J196" s="358" t="s">
        <v>581</v>
      </c>
      <c r="K196" s="375" t="s">
        <v>582</v>
      </c>
      <c r="L196" s="358" t="s">
        <v>583</v>
      </c>
      <c r="M196" s="358" t="s">
        <v>584</v>
      </c>
    </row>
    <row r="197" spans="1:13" ht="15.75" thickBot="1" x14ac:dyDescent="0.25">
      <c r="A197" s="360"/>
      <c r="B197" s="361"/>
      <c r="C197" s="362"/>
      <c r="D197" s="362"/>
      <c r="E197" s="362"/>
      <c r="F197" s="363"/>
      <c r="G197" s="363"/>
      <c r="H197" s="363"/>
      <c r="I197" s="363"/>
      <c r="J197" s="362"/>
      <c r="K197" s="362"/>
      <c r="L197" s="362"/>
      <c r="M197" s="362"/>
    </row>
    <row r="198" spans="1:13" ht="15" x14ac:dyDescent="0.2">
      <c r="A198" s="350" t="s">
        <v>585</v>
      </c>
      <c r="B198" s="351"/>
      <c r="C198" s="352"/>
      <c r="D198" s="352"/>
      <c r="E198" s="352"/>
      <c r="F198" s="352"/>
      <c r="G198" s="352"/>
      <c r="H198" s="352"/>
      <c r="I198" s="352"/>
      <c r="J198" s="352"/>
      <c r="K198" s="352"/>
      <c r="L198" s="352"/>
      <c r="M198" s="352"/>
    </row>
    <row r="199" spans="1:13" ht="30" x14ac:dyDescent="0.2">
      <c r="A199" s="356"/>
      <c r="B199" s="380" t="s">
        <v>586</v>
      </c>
      <c r="C199" s="375" t="s">
        <v>551</v>
      </c>
      <c r="D199" s="375" t="s">
        <v>587</v>
      </c>
      <c r="E199" s="376">
        <v>1</v>
      </c>
      <c r="F199" s="375">
        <v>50</v>
      </c>
      <c r="G199" s="375">
        <v>25</v>
      </c>
      <c r="H199" s="375">
        <v>25</v>
      </c>
      <c r="I199" s="375"/>
      <c r="J199" s="358" t="s">
        <v>588</v>
      </c>
      <c r="K199" s="375" t="s">
        <v>589</v>
      </c>
      <c r="L199" s="358" t="s">
        <v>590</v>
      </c>
      <c r="M199" s="358" t="s">
        <v>591</v>
      </c>
    </row>
    <row r="200" spans="1:13" ht="15.75" thickBot="1" x14ac:dyDescent="0.25">
      <c r="A200" s="360"/>
      <c r="B200" s="361"/>
      <c r="C200" s="362"/>
      <c r="D200" s="362"/>
      <c r="E200" s="362"/>
      <c r="F200" s="363"/>
      <c r="G200" s="363"/>
      <c r="H200" s="363"/>
      <c r="I200" s="363"/>
      <c r="J200" s="362"/>
      <c r="K200" s="362"/>
      <c r="L200" s="362"/>
      <c r="M200" s="362"/>
    </row>
    <row r="201" spans="1:13" ht="15" x14ac:dyDescent="0.2">
      <c r="A201" s="350" t="s">
        <v>592</v>
      </c>
      <c r="B201" s="351"/>
      <c r="C201" s="352"/>
      <c r="D201" s="352"/>
      <c r="E201" s="352"/>
      <c r="F201" s="352"/>
      <c r="G201" s="352"/>
      <c r="H201" s="352"/>
      <c r="I201" s="352"/>
      <c r="J201" s="352"/>
      <c r="K201" s="352"/>
      <c r="L201" s="352"/>
      <c r="M201" s="352"/>
    </row>
    <row r="202" spans="1:13" ht="45" x14ac:dyDescent="0.2">
      <c r="A202" s="356"/>
      <c r="B202" s="380" t="s">
        <v>593</v>
      </c>
      <c r="C202" s="375" t="s">
        <v>551</v>
      </c>
      <c r="D202" s="375" t="s">
        <v>594</v>
      </c>
      <c r="E202" s="376">
        <v>1</v>
      </c>
      <c r="F202" s="376">
        <v>0.25</v>
      </c>
      <c r="G202" s="376">
        <v>0.25</v>
      </c>
      <c r="H202" s="376">
        <v>0.5</v>
      </c>
      <c r="I202" s="375"/>
      <c r="J202" s="358" t="s">
        <v>595</v>
      </c>
      <c r="K202" s="358" t="s">
        <v>596</v>
      </c>
      <c r="L202" s="358" t="s">
        <v>597</v>
      </c>
      <c r="M202" s="358" t="s">
        <v>598</v>
      </c>
    </row>
    <row r="203" spans="1:13" ht="15.75" thickBot="1" x14ac:dyDescent="0.25">
      <c r="A203" s="360"/>
      <c r="B203" s="361"/>
      <c r="C203" s="362"/>
      <c r="D203" s="362"/>
      <c r="E203" s="362"/>
      <c r="F203" s="363"/>
      <c r="G203" s="363"/>
      <c r="H203" s="363"/>
      <c r="I203" s="363"/>
      <c r="J203" s="362"/>
      <c r="K203" s="362"/>
      <c r="L203" s="362"/>
      <c r="M203" s="362"/>
    </row>
    <row r="204" spans="1:13" ht="15" x14ac:dyDescent="0.2">
      <c r="A204" s="350" t="s">
        <v>599</v>
      </c>
      <c r="B204" s="351"/>
      <c r="C204" s="352"/>
      <c r="D204" s="352"/>
      <c r="E204" s="352"/>
      <c r="F204" s="352"/>
      <c r="G204" s="352"/>
      <c r="H204" s="352"/>
      <c r="I204" s="352"/>
      <c r="J204" s="352"/>
      <c r="K204" s="352"/>
      <c r="L204" s="352"/>
      <c r="M204" s="352"/>
    </row>
    <row r="205" spans="1:13" ht="15" x14ac:dyDescent="0.2">
      <c r="A205" s="356"/>
      <c r="B205" s="374"/>
      <c r="C205" s="358"/>
      <c r="D205" s="358"/>
      <c r="E205" s="358"/>
      <c r="F205" s="358"/>
      <c r="G205" s="358"/>
      <c r="H205" s="358"/>
      <c r="I205" s="358"/>
      <c r="J205" s="358"/>
      <c r="K205" s="358"/>
      <c r="L205" s="358"/>
      <c r="M205" s="358"/>
    </row>
    <row r="206" spans="1:13" ht="15.75" thickBot="1" x14ac:dyDescent="0.25">
      <c r="A206" s="360"/>
      <c r="B206" s="361"/>
      <c r="C206" s="362"/>
      <c r="D206" s="362"/>
      <c r="E206" s="362"/>
      <c r="F206" s="363"/>
      <c r="G206" s="363"/>
      <c r="H206" s="363"/>
      <c r="I206" s="363"/>
      <c r="J206" s="362"/>
      <c r="K206" s="362"/>
      <c r="L206" s="362"/>
      <c r="M206" s="362"/>
    </row>
    <row r="207" spans="1:13" ht="45" customHeight="1" x14ac:dyDescent="0.2">
      <c r="A207" s="350" t="s">
        <v>600</v>
      </c>
      <c r="B207" s="351"/>
      <c r="C207" s="352"/>
      <c r="D207" s="352"/>
      <c r="E207" s="352"/>
      <c r="F207" s="352"/>
      <c r="G207" s="352"/>
      <c r="H207" s="352"/>
      <c r="I207" s="352"/>
      <c r="J207" s="352"/>
      <c r="K207" s="352"/>
      <c r="L207" s="352"/>
      <c r="M207" s="352"/>
    </row>
    <row r="208" spans="1:13" ht="15" x14ac:dyDescent="0.2">
      <c r="A208" s="356"/>
      <c r="B208" s="380" t="s">
        <v>601</v>
      </c>
      <c r="C208" s="375" t="s">
        <v>551</v>
      </c>
      <c r="D208" s="375" t="s">
        <v>602</v>
      </c>
      <c r="E208" s="376">
        <v>1</v>
      </c>
      <c r="F208" s="375">
        <v>25</v>
      </c>
      <c r="G208" s="375">
        <v>25</v>
      </c>
      <c r="H208" s="375">
        <v>25</v>
      </c>
      <c r="I208" s="375">
        <v>25</v>
      </c>
      <c r="J208" s="358" t="s">
        <v>603</v>
      </c>
      <c r="K208" s="358" t="s">
        <v>604</v>
      </c>
      <c r="L208" s="358" t="s">
        <v>605</v>
      </c>
      <c r="M208" s="358" t="s">
        <v>606</v>
      </c>
    </row>
    <row r="209" spans="1:13" ht="15.75" thickBot="1" x14ac:dyDescent="0.25">
      <c r="A209" s="360"/>
      <c r="B209" s="361"/>
      <c r="C209" s="362"/>
      <c r="D209" s="362"/>
      <c r="E209" s="362"/>
      <c r="F209" s="363"/>
      <c r="G209" s="363"/>
      <c r="H209" s="363"/>
      <c r="I209" s="363"/>
      <c r="J209" s="362"/>
      <c r="K209" s="362"/>
      <c r="L209" s="362"/>
      <c r="M209" s="362"/>
    </row>
    <row r="210" spans="1:13" ht="15" x14ac:dyDescent="0.2">
      <c r="A210" s="350" t="s">
        <v>607</v>
      </c>
      <c r="B210" s="351"/>
      <c r="C210" s="352"/>
      <c r="D210" s="352"/>
      <c r="E210" s="352"/>
      <c r="F210" s="352"/>
      <c r="G210" s="352"/>
      <c r="H210" s="352"/>
      <c r="I210" s="352"/>
      <c r="J210" s="352"/>
      <c r="K210" s="352"/>
      <c r="L210" s="352"/>
      <c r="M210" s="352"/>
    </row>
    <row r="211" spans="1:13" ht="45" x14ac:dyDescent="0.2">
      <c r="A211" s="356"/>
      <c r="B211" s="357" t="s">
        <v>608</v>
      </c>
      <c r="C211" s="375" t="s">
        <v>551</v>
      </c>
      <c r="D211" s="375" t="s">
        <v>609</v>
      </c>
      <c r="E211" s="376">
        <v>1</v>
      </c>
      <c r="F211" s="376">
        <v>0.25</v>
      </c>
      <c r="G211" s="376">
        <v>0.25</v>
      </c>
      <c r="H211" s="376">
        <v>0.5</v>
      </c>
      <c r="I211" s="375"/>
      <c r="J211" s="358" t="s">
        <v>610</v>
      </c>
      <c r="K211" s="358" t="s">
        <v>611</v>
      </c>
      <c r="L211" s="358" t="s">
        <v>612</v>
      </c>
      <c r="M211" s="358" t="s">
        <v>613</v>
      </c>
    </row>
    <row r="212" spans="1:13" ht="15.75" thickBot="1" x14ac:dyDescent="0.25">
      <c r="A212" s="360"/>
      <c r="B212" s="361"/>
      <c r="C212" s="362"/>
      <c r="D212" s="362"/>
      <c r="E212" s="362"/>
      <c r="F212" s="363"/>
      <c r="G212" s="363"/>
      <c r="H212" s="363"/>
      <c r="I212" s="363"/>
      <c r="J212" s="362"/>
      <c r="K212" s="362"/>
      <c r="L212" s="362"/>
      <c r="M212" s="362"/>
    </row>
    <row r="213" spans="1:13" ht="15" x14ac:dyDescent="0.2">
      <c r="A213" s="350" t="s">
        <v>614</v>
      </c>
      <c r="B213" s="355" t="s">
        <v>615</v>
      </c>
      <c r="C213" s="352"/>
      <c r="D213" s="352"/>
      <c r="E213" s="352"/>
      <c r="F213" s="352"/>
      <c r="G213" s="352"/>
      <c r="H213" s="352"/>
      <c r="I213" s="352"/>
      <c r="J213" s="352"/>
      <c r="K213" s="352"/>
      <c r="L213" s="352"/>
      <c r="M213" s="352"/>
    </row>
    <row r="214" spans="1:13" ht="30" x14ac:dyDescent="0.2">
      <c r="A214" s="356"/>
      <c r="B214" s="382"/>
      <c r="C214" s="375" t="s">
        <v>551</v>
      </c>
      <c r="D214" s="375" t="s">
        <v>616</v>
      </c>
      <c r="E214" s="376">
        <v>1</v>
      </c>
      <c r="F214" s="375">
        <v>25</v>
      </c>
      <c r="G214" s="375">
        <v>25</v>
      </c>
      <c r="H214" s="375">
        <v>50</v>
      </c>
      <c r="I214" s="375"/>
      <c r="J214" s="358" t="s">
        <v>617</v>
      </c>
      <c r="K214" s="375" t="s">
        <v>618</v>
      </c>
      <c r="L214" s="358" t="s">
        <v>619</v>
      </c>
      <c r="M214" s="358" t="s">
        <v>613</v>
      </c>
    </row>
    <row r="215" spans="1:13" ht="15.75" thickBot="1" x14ac:dyDescent="0.25">
      <c r="A215" s="360"/>
      <c r="B215" s="383"/>
      <c r="C215" s="362"/>
      <c r="D215" s="362"/>
      <c r="E215" s="362"/>
      <c r="F215" s="363"/>
      <c r="G215" s="363"/>
      <c r="H215" s="363"/>
      <c r="I215" s="363"/>
      <c r="J215" s="362"/>
      <c r="K215" s="362"/>
      <c r="L215" s="362"/>
      <c r="M215" s="362"/>
    </row>
    <row r="216" spans="1:13" ht="15" x14ac:dyDescent="0.2">
      <c r="A216" s="350" t="s">
        <v>620</v>
      </c>
      <c r="B216" s="351"/>
      <c r="C216" s="352"/>
      <c r="D216" s="352"/>
      <c r="E216" s="352"/>
      <c r="F216" s="352"/>
      <c r="G216" s="352"/>
      <c r="H216" s="352"/>
      <c r="I216" s="352"/>
      <c r="J216" s="352"/>
      <c r="K216" s="352"/>
      <c r="L216" s="352"/>
      <c r="M216" s="352"/>
    </row>
    <row r="217" spans="1:13" ht="15" x14ac:dyDescent="0.2">
      <c r="A217" s="356"/>
      <c r="B217" s="374"/>
      <c r="C217" s="358"/>
      <c r="D217" s="358"/>
      <c r="E217" s="358"/>
      <c r="F217" s="358"/>
      <c r="G217" s="358"/>
      <c r="H217" s="358"/>
      <c r="I217" s="358"/>
      <c r="J217" s="358"/>
      <c r="K217" s="358"/>
      <c r="L217" s="358"/>
      <c r="M217" s="358"/>
    </row>
    <row r="218" spans="1:13" ht="15.75" thickBot="1" x14ac:dyDescent="0.25">
      <c r="A218" s="360"/>
      <c r="B218" s="361"/>
      <c r="C218" s="362"/>
      <c r="D218" s="362"/>
      <c r="E218" s="362"/>
      <c r="F218" s="363"/>
      <c r="G218" s="363"/>
      <c r="H218" s="363"/>
      <c r="I218" s="363"/>
      <c r="J218" s="362"/>
      <c r="K218" s="362"/>
      <c r="L218" s="362"/>
      <c r="M218" s="362"/>
    </row>
    <row r="219" spans="1:13" ht="75" x14ac:dyDescent="0.2">
      <c r="A219" s="350" t="s">
        <v>621</v>
      </c>
      <c r="B219" s="351" t="s">
        <v>622</v>
      </c>
      <c r="C219" s="352" t="s">
        <v>623</v>
      </c>
      <c r="D219" s="352" t="s">
        <v>624</v>
      </c>
      <c r="E219" s="353">
        <v>1</v>
      </c>
      <c r="F219" s="352" t="s">
        <v>625</v>
      </c>
      <c r="G219" s="353"/>
      <c r="H219" s="353">
        <v>0.5</v>
      </c>
      <c r="I219" s="353"/>
      <c r="J219" s="352" t="s">
        <v>626</v>
      </c>
      <c r="K219" s="352" t="s">
        <v>627</v>
      </c>
      <c r="L219" s="352" t="s">
        <v>628</v>
      </c>
      <c r="M219" s="352" t="s">
        <v>629</v>
      </c>
    </row>
    <row r="220" spans="1:13" ht="45" x14ac:dyDescent="0.2">
      <c r="A220" s="373"/>
      <c r="B220" s="357" t="s">
        <v>630</v>
      </c>
      <c r="C220" s="358" t="s">
        <v>623</v>
      </c>
      <c r="D220" s="358" t="s">
        <v>631</v>
      </c>
      <c r="E220" s="359">
        <v>1</v>
      </c>
      <c r="F220" s="359">
        <v>0.25</v>
      </c>
      <c r="G220" s="359">
        <v>0.25</v>
      </c>
      <c r="H220" s="359">
        <v>0.25</v>
      </c>
      <c r="I220" s="359">
        <v>0.25</v>
      </c>
      <c r="J220" s="358" t="s">
        <v>626</v>
      </c>
      <c r="K220" s="358" t="s">
        <v>627</v>
      </c>
      <c r="L220" s="358" t="s">
        <v>628</v>
      </c>
      <c r="M220" s="358" t="s">
        <v>629</v>
      </c>
    </row>
    <row r="221" spans="1:13" ht="60.75" thickBot="1" x14ac:dyDescent="0.25">
      <c r="A221" s="377"/>
      <c r="B221" s="368" t="s">
        <v>632</v>
      </c>
      <c r="C221" s="362" t="s">
        <v>623</v>
      </c>
      <c r="D221" s="362" t="s">
        <v>633</v>
      </c>
      <c r="E221" s="363">
        <v>1</v>
      </c>
      <c r="F221" s="363">
        <v>0.25</v>
      </c>
      <c r="G221" s="363">
        <v>0.25</v>
      </c>
      <c r="H221" s="363">
        <v>0.25</v>
      </c>
      <c r="I221" s="363">
        <v>0.25</v>
      </c>
      <c r="J221" s="362" t="s">
        <v>634</v>
      </c>
      <c r="K221" s="362" t="s">
        <v>627</v>
      </c>
      <c r="L221" s="362" t="s">
        <v>628</v>
      </c>
      <c r="M221" s="362" t="s">
        <v>629</v>
      </c>
    </row>
    <row r="222" spans="1:13" ht="45" x14ac:dyDescent="0.2">
      <c r="A222" s="350" t="s">
        <v>635</v>
      </c>
      <c r="B222" s="351" t="s">
        <v>636</v>
      </c>
      <c r="C222" s="352" t="s">
        <v>623</v>
      </c>
      <c r="D222" s="352" t="s">
        <v>637</v>
      </c>
      <c r="E222" s="353">
        <v>1</v>
      </c>
      <c r="F222" s="353">
        <v>0.25</v>
      </c>
      <c r="G222" s="353">
        <v>0.25</v>
      </c>
      <c r="H222" s="353">
        <v>0.25</v>
      </c>
      <c r="I222" s="353">
        <v>0.25</v>
      </c>
      <c r="J222" s="352"/>
      <c r="K222" s="352"/>
      <c r="L222" s="352"/>
      <c r="M222" s="352"/>
    </row>
    <row r="223" spans="1:13" ht="409.6" thickBot="1" x14ac:dyDescent="0.25">
      <c r="A223" s="360"/>
      <c r="B223" s="361" t="s">
        <v>638</v>
      </c>
      <c r="C223" s="361" t="s">
        <v>639</v>
      </c>
      <c r="D223" s="361" t="s">
        <v>640</v>
      </c>
      <c r="E223" s="363">
        <v>0.5</v>
      </c>
      <c r="F223" s="363">
        <v>0.1</v>
      </c>
      <c r="G223" s="363">
        <v>0.1</v>
      </c>
      <c r="H223" s="363">
        <v>0.15</v>
      </c>
      <c r="I223" s="363">
        <v>0.15</v>
      </c>
      <c r="J223" s="361" t="s">
        <v>641</v>
      </c>
      <c r="K223" s="361" t="s">
        <v>642</v>
      </c>
      <c r="L223" s="361" t="s">
        <v>643</v>
      </c>
      <c r="M223" s="361" t="s">
        <v>644</v>
      </c>
    </row>
    <row r="224" spans="1:13" ht="409.6" thickBot="1" x14ac:dyDescent="0.25">
      <c r="A224" s="384" t="s">
        <v>645</v>
      </c>
      <c r="B224" s="385" t="s">
        <v>536</v>
      </c>
      <c r="C224" s="385" t="s">
        <v>639</v>
      </c>
      <c r="D224" s="385" t="s">
        <v>646</v>
      </c>
      <c r="E224" s="386">
        <v>0.75</v>
      </c>
      <c r="F224" s="386">
        <v>0.2</v>
      </c>
      <c r="G224" s="386">
        <v>0.2</v>
      </c>
      <c r="H224" s="386">
        <v>0.2</v>
      </c>
      <c r="I224" s="386">
        <v>0.15</v>
      </c>
      <c r="J224" s="385" t="s">
        <v>539</v>
      </c>
      <c r="K224" s="385" t="s">
        <v>647</v>
      </c>
      <c r="L224" s="385" t="s">
        <v>648</v>
      </c>
      <c r="M224" s="385" t="s">
        <v>649</v>
      </c>
    </row>
    <row r="225" spans="1:13" ht="409.6" thickBot="1" x14ac:dyDescent="0.25">
      <c r="A225" s="384" t="s">
        <v>650</v>
      </c>
      <c r="B225" s="385" t="s">
        <v>638</v>
      </c>
      <c r="C225" s="385" t="s">
        <v>639</v>
      </c>
      <c r="D225" s="385" t="s">
        <v>640</v>
      </c>
      <c r="E225" s="386">
        <v>0.75</v>
      </c>
      <c r="F225" s="386">
        <v>0.2</v>
      </c>
      <c r="G225" s="386">
        <v>0.2</v>
      </c>
      <c r="H225" s="386">
        <v>0.2</v>
      </c>
      <c r="I225" s="386">
        <v>0.15</v>
      </c>
      <c r="J225" s="385" t="s">
        <v>641</v>
      </c>
      <c r="K225" s="385" t="s">
        <v>647</v>
      </c>
      <c r="L225" s="385" t="s">
        <v>648</v>
      </c>
      <c r="M225" s="385" t="s">
        <v>649</v>
      </c>
    </row>
    <row r="226" spans="1:13" ht="409.5" x14ac:dyDescent="0.2">
      <c r="A226" s="350" t="s">
        <v>651</v>
      </c>
      <c r="B226" s="351" t="s">
        <v>652</v>
      </c>
      <c r="C226" s="351" t="s">
        <v>639</v>
      </c>
      <c r="D226" s="351" t="s">
        <v>544</v>
      </c>
      <c r="E226" s="353">
        <v>0.75</v>
      </c>
      <c r="F226" s="353">
        <v>0.2</v>
      </c>
      <c r="G226" s="353">
        <v>0.2</v>
      </c>
      <c r="H226" s="353">
        <v>0.2</v>
      </c>
      <c r="I226" s="353">
        <v>0.15</v>
      </c>
      <c r="J226" s="351" t="s">
        <v>545</v>
      </c>
      <c r="K226" s="387" t="s">
        <v>647</v>
      </c>
      <c r="L226" s="387" t="s">
        <v>648</v>
      </c>
      <c r="M226" s="387" t="s">
        <v>649</v>
      </c>
    </row>
    <row r="227" spans="1:13" ht="409.5" x14ac:dyDescent="0.2">
      <c r="A227" s="373"/>
      <c r="B227" s="388" t="s">
        <v>536</v>
      </c>
      <c r="C227" s="357" t="s">
        <v>639</v>
      </c>
      <c r="D227" s="357" t="s">
        <v>646</v>
      </c>
      <c r="E227" s="359">
        <v>0.75</v>
      </c>
      <c r="F227" s="359">
        <v>0.2</v>
      </c>
      <c r="G227" s="359">
        <v>0.2</v>
      </c>
      <c r="H227" s="359">
        <v>0.2</v>
      </c>
      <c r="I227" s="359">
        <v>0.15</v>
      </c>
      <c r="J227" s="357" t="s">
        <v>539</v>
      </c>
      <c r="K227" s="389" t="s">
        <v>647</v>
      </c>
      <c r="L227" s="389" t="s">
        <v>648</v>
      </c>
      <c r="M227" s="389" t="s">
        <v>649</v>
      </c>
    </row>
    <row r="228" spans="1:13" ht="45.75" thickBot="1" x14ac:dyDescent="0.25">
      <c r="A228" s="377"/>
      <c r="B228" s="390" t="s">
        <v>638</v>
      </c>
      <c r="C228" s="361" t="s">
        <v>639</v>
      </c>
      <c r="D228" s="361" t="s">
        <v>640</v>
      </c>
      <c r="E228" s="363">
        <v>0.75</v>
      </c>
      <c r="F228" s="363">
        <v>0.2</v>
      </c>
      <c r="G228" s="363">
        <v>0.2</v>
      </c>
      <c r="H228" s="363">
        <v>0.2</v>
      </c>
      <c r="I228" s="363">
        <v>0.15</v>
      </c>
      <c r="J228" s="361" t="s">
        <v>641</v>
      </c>
      <c r="K228" s="391"/>
      <c r="L228" s="391"/>
      <c r="M228" s="391"/>
    </row>
    <row r="229" spans="1:13" ht="14.25" customHeight="1" x14ac:dyDescent="0.2">
      <c r="A229" s="392" t="s">
        <v>653</v>
      </c>
      <c r="B229" s="393" t="s">
        <v>652</v>
      </c>
      <c r="C229" s="393" t="s">
        <v>639</v>
      </c>
      <c r="D229" s="393" t="s">
        <v>544</v>
      </c>
      <c r="E229" s="394">
        <v>0.75</v>
      </c>
      <c r="F229" s="367">
        <v>0.2</v>
      </c>
      <c r="G229" s="367">
        <v>0.2</v>
      </c>
      <c r="H229" s="367">
        <v>0.2</v>
      </c>
      <c r="I229" s="395">
        <v>0.15</v>
      </c>
      <c r="J229" s="393" t="s">
        <v>545</v>
      </c>
      <c r="K229" s="393" t="s">
        <v>647</v>
      </c>
      <c r="L229" s="393" t="s">
        <v>648</v>
      </c>
      <c r="M229" s="393" t="s">
        <v>649</v>
      </c>
    </row>
    <row r="230" spans="1:13" ht="14.25" customHeight="1" x14ac:dyDescent="0.2">
      <c r="A230" s="396"/>
      <c r="B230" s="397"/>
      <c r="C230" s="397"/>
      <c r="D230" s="397"/>
      <c r="E230" s="398"/>
      <c r="F230" s="399"/>
      <c r="G230" s="399"/>
      <c r="H230" s="399"/>
      <c r="I230" s="400"/>
      <c r="J230" s="397"/>
      <c r="K230" s="397"/>
      <c r="L230" s="397"/>
      <c r="M230" s="397"/>
    </row>
    <row r="231" spans="1:13" ht="14.25" customHeight="1" x14ac:dyDescent="0.2">
      <c r="A231" s="396"/>
      <c r="B231" s="397"/>
      <c r="C231" s="397"/>
      <c r="D231" s="397"/>
      <c r="E231" s="398"/>
      <c r="F231" s="399"/>
      <c r="G231" s="399"/>
      <c r="H231" s="399"/>
      <c r="I231" s="400"/>
      <c r="J231" s="397"/>
      <c r="K231" s="397"/>
      <c r="L231" s="397"/>
      <c r="M231" s="397"/>
    </row>
    <row r="232" spans="1:13" ht="14.25" customHeight="1" x14ac:dyDescent="0.2">
      <c r="A232" s="396"/>
      <c r="B232" s="397"/>
      <c r="C232" s="397"/>
      <c r="D232" s="397"/>
      <c r="E232" s="398"/>
      <c r="F232" s="399"/>
      <c r="G232" s="399"/>
      <c r="H232" s="399"/>
      <c r="I232" s="400"/>
      <c r="J232" s="397"/>
      <c r="K232" s="397"/>
      <c r="L232" s="397"/>
      <c r="M232" s="397"/>
    </row>
    <row r="233" spans="1:13" ht="14.25" customHeight="1" x14ac:dyDescent="0.2">
      <c r="A233" s="396"/>
      <c r="B233" s="397"/>
      <c r="C233" s="397"/>
      <c r="D233" s="397"/>
      <c r="E233" s="398"/>
      <c r="F233" s="399"/>
      <c r="G233" s="399"/>
      <c r="H233" s="399"/>
      <c r="I233" s="400"/>
      <c r="J233" s="397"/>
      <c r="K233" s="397"/>
      <c r="L233" s="397"/>
      <c r="M233" s="397"/>
    </row>
    <row r="234" spans="1:13" ht="14.25" customHeight="1" x14ac:dyDescent="0.2">
      <c r="A234" s="396"/>
      <c r="B234" s="397"/>
      <c r="C234" s="397"/>
      <c r="D234" s="397"/>
      <c r="E234" s="398"/>
      <c r="F234" s="399"/>
      <c r="G234" s="399"/>
      <c r="H234" s="399"/>
      <c r="I234" s="400"/>
      <c r="J234" s="397"/>
      <c r="K234" s="397"/>
      <c r="L234" s="397"/>
      <c r="M234" s="397"/>
    </row>
    <row r="235" spans="1:13" ht="14.25" customHeight="1" x14ac:dyDescent="0.2">
      <c r="A235" s="396"/>
      <c r="B235" s="397"/>
      <c r="C235" s="397"/>
      <c r="D235" s="397"/>
      <c r="E235" s="398"/>
      <c r="F235" s="399"/>
      <c r="G235" s="399"/>
      <c r="H235" s="399"/>
      <c r="I235" s="400"/>
      <c r="J235" s="397"/>
      <c r="K235" s="397"/>
      <c r="L235" s="397"/>
      <c r="M235" s="397"/>
    </row>
    <row r="236" spans="1:13" ht="14.25" customHeight="1" x14ac:dyDescent="0.2">
      <c r="A236" s="396"/>
      <c r="B236" s="397"/>
      <c r="C236" s="397"/>
      <c r="D236" s="397"/>
      <c r="E236" s="398"/>
      <c r="F236" s="399"/>
      <c r="G236" s="399"/>
      <c r="H236" s="399"/>
      <c r="I236" s="400"/>
      <c r="J236" s="397"/>
      <c r="K236" s="397"/>
      <c r="L236" s="397"/>
      <c r="M236" s="397"/>
    </row>
    <row r="237" spans="1:13" ht="14.25" customHeight="1" x14ac:dyDescent="0.2">
      <c r="A237" s="396"/>
      <c r="B237" s="397"/>
      <c r="C237" s="397"/>
      <c r="D237" s="397"/>
      <c r="E237" s="398"/>
      <c r="F237" s="399"/>
      <c r="G237" s="399"/>
      <c r="H237" s="399"/>
      <c r="I237" s="400"/>
      <c r="J237" s="397"/>
      <c r="K237" s="397"/>
      <c r="L237" s="397"/>
      <c r="M237" s="397"/>
    </row>
    <row r="238" spans="1:13" ht="14.25" customHeight="1" x14ac:dyDescent="0.2">
      <c r="A238" s="396"/>
      <c r="B238" s="397"/>
      <c r="C238" s="397"/>
      <c r="D238" s="397"/>
      <c r="E238" s="398"/>
      <c r="F238" s="399"/>
      <c r="G238" s="399"/>
      <c r="H238" s="399"/>
      <c r="I238" s="400"/>
      <c r="J238" s="397"/>
      <c r="K238" s="397"/>
      <c r="L238" s="397"/>
      <c r="M238" s="397"/>
    </row>
    <row r="239" spans="1:13" ht="14.25" customHeight="1" x14ac:dyDescent="0.2">
      <c r="A239" s="396"/>
      <c r="B239" s="397"/>
      <c r="C239" s="397"/>
      <c r="D239" s="397"/>
      <c r="E239" s="398"/>
      <c r="F239" s="399"/>
      <c r="G239" s="399"/>
      <c r="H239" s="399"/>
      <c r="I239" s="400"/>
      <c r="J239" s="397"/>
      <c r="K239" s="397"/>
      <c r="L239" s="397"/>
      <c r="M239" s="397"/>
    </row>
    <row r="240" spans="1:13" ht="14.25" customHeight="1" x14ac:dyDescent="0.2">
      <c r="A240" s="396"/>
      <c r="B240" s="397"/>
      <c r="C240" s="397"/>
      <c r="D240" s="397"/>
      <c r="E240" s="398"/>
      <c r="F240" s="399"/>
      <c r="G240" s="399"/>
      <c r="H240" s="399"/>
      <c r="I240" s="400"/>
      <c r="J240" s="397"/>
      <c r="K240" s="397"/>
      <c r="L240" s="397"/>
      <c r="M240" s="397"/>
    </row>
    <row r="241" spans="1:13" ht="14.25" customHeight="1" x14ac:dyDescent="0.2">
      <c r="A241" s="396"/>
      <c r="B241" s="397"/>
      <c r="C241" s="397"/>
      <c r="D241" s="397"/>
      <c r="E241" s="398"/>
      <c r="F241" s="399"/>
      <c r="G241" s="399"/>
      <c r="H241" s="399"/>
      <c r="I241" s="400"/>
      <c r="J241" s="397"/>
      <c r="K241" s="397"/>
      <c r="L241" s="397"/>
      <c r="M241" s="397"/>
    </row>
    <row r="242" spans="1:13" ht="14.25" customHeight="1" x14ac:dyDescent="0.2">
      <c r="A242" s="396"/>
      <c r="B242" s="397"/>
      <c r="C242" s="397"/>
      <c r="D242" s="397"/>
      <c r="E242" s="398"/>
      <c r="F242" s="399"/>
      <c r="G242" s="399"/>
      <c r="H242" s="399"/>
      <c r="I242" s="400"/>
      <c r="J242" s="397"/>
      <c r="K242" s="397"/>
      <c r="L242" s="397"/>
      <c r="M242" s="397"/>
    </row>
    <row r="243" spans="1:13" ht="14.25" customHeight="1" x14ac:dyDescent="0.2">
      <c r="A243" s="396"/>
      <c r="B243" s="397"/>
      <c r="C243" s="397"/>
      <c r="D243" s="397"/>
      <c r="E243" s="398"/>
      <c r="F243" s="399"/>
      <c r="G243" s="399"/>
      <c r="H243" s="399"/>
      <c r="I243" s="400"/>
      <c r="J243" s="397"/>
      <c r="K243" s="397"/>
      <c r="L243" s="397"/>
      <c r="M243" s="397"/>
    </row>
    <row r="244" spans="1:13" ht="14.25" customHeight="1" x14ac:dyDescent="0.2">
      <c r="A244" s="396"/>
      <c r="B244" s="397"/>
      <c r="C244" s="397"/>
      <c r="D244" s="397"/>
      <c r="E244" s="398"/>
      <c r="F244" s="399"/>
      <c r="G244" s="399"/>
      <c r="H244" s="399"/>
      <c r="I244" s="400"/>
      <c r="J244" s="397"/>
      <c r="K244" s="397"/>
      <c r="L244" s="397"/>
      <c r="M244" s="397"/>
    </row>
    <row r="245" spans="1:13" ht="14.25" customHeight="1" x14ac:dyDescent="0.2">
      <c r="A245" s="396"/>
      <c r="B245" s="397"/>
      <c r="C245" s="397"/>
      <c r="D245" s="397"/>
      <c r="E245" s="398"/>
      <c r="F245" s="399"/>
      <c r="G245" s="399"/>
      <c r="H245" s="399"/>
      <c r="I245" s="400"/>
      <c r="J245" s="397"/>
      <c r="K245" s="397"/>
      <c r="L245" s="397"/>
      <c r="M245" s="397"/>
    </row>
    <row r="246" spans="1:13" ht="14.25" customHeight="1" x14ac:dyDescent="0.2">
      <c r="A246" s="396"/>
      <c r="B246" s="397"/>
      <c r="C246" s="397"/>
      <c r="D246" s="397"/>
      <c r="E246" s="398"/>
      <c r="F246" s="399"/>
      <c r="G246" s="399"/>
      <c r="H246" s="399"/>
      <c r="I246" s="400"/>
      <c r="J246" s="397"/>
      <c r="K246" s="397"/>
      <c r="L246" s="397"/>
      <c r="M246" s="397"/>
    </row>
    <row r="247" spans="1:13" ht="14.25" customHeight="1" x14ac:dyDescent="0.2">
      <c r="A247" s="396"/>
      <c r="B247" s="397"/>
      <c r="C247" s="397"/>
      <c r="D247" s="397"/>
      <c r="E247" s="398"/>
      <c r="F247" s="399"/>
      <c r="G247" s="399"/>
      <c r="H247" s="399"/>
      <c r="I247" s="400"/>
      <c r="J247" s="397"/>
      <c r="K247" s="397"/>
      <c r="L247" s="397"/>
      <c r="M247" s="397"/>
    </row>
    <row r="248" spans="1:13" ht="14.25" customHeight="1" x14ac:dyDescent="0.2">
      <c r="A248" s="396"/>
      <c r="B248" s="397"/>
      <c r="C248" s="397"/>
      <c r="D248" s="397"/>
      <c r="E248" s="398"/>
      <c r="F248" s="399"/>
      <c r="G248" s="399"/>
      <c r="H248" s="399"/>
      <c r="I248" s="400"/>
      <c r="J248" s="397"/>
      <c r="K248" s="397"/>
      <c r="L248" s="397"/>
      <c r="M248" s="397"/>
    </row>
    <row r="249" spans="1:13" ht="15" customHeight="1" thickBot="1" x14ac:dyDescent="0.25">
      <c r="A249" s="401"/>
      <c r="B249" s="402"/>
      <c r="C249" s="402"/>
      <c r="D249" s="402"/>
      <c r="E249" s="403"/>
      <c r="F249" s="404"/>
      <c r="G249" s="404"/>
      <c r="H249" s="404"/>
      <c r="I249" s="405"/>
      <c r="J249" s="402"/>
      <c r="K249" s="402"/>
      <c r="L249" s="402"/>
      <c r="M249" s="402"/>
    </row>
    <row r="250" spans="1:13" ht="15.75" thickBot="1" x14ac:dyDescent="0.25">
      <c r="A250" s="409"/>
      <c r="B250" s="409"/>
      <c r="C250" s="409"/>
      <c r="D250" s="409"/>
      <c r="E250" s="409"/>
      <c r="F250" s="409"/>
      <c r="G250" s="409"/>
      <c r="H250" s="409"/>
      <c r="I250" s="409"/>
      <c r="J250" s="409"/>
      <c r="K250" s="409"/>
      <c r="L250" s="409"/>
      <c r="M250" s="409"/>
    </row>
    <row r="251" spans="1:13" ht="15.75" thickBot="1" x14ac:dyDescent="0.25">
      <c r="A251" s="5" t="s">
        <v>0</v>
      </c>
      <c r="B251" s="411" t="s">
        <v>656</v>
      </c>
      <c r="C251" s="412"/>
      <c r="D251" s="412"/>
      <c r="E251" s="412"/>
      <c r="F251" s="412"/>
      <c r="G251" s="412"/>
      <c r="H251" s="412"/>
      <c r="I251" s="412"/>
      <c r="J251" s="412"/>
    </row>
    <row r="252" spans="1:13" ht="15.75" thickBot="1" x14ac:dyDescent="0.25">
      <c r="A252" s="5"/>
      <c r="B252" s="414"/>
      <c r="C252" s="414"/>
      <c r="D252" s="414"/>
      <c r="E252" s="414"/>
      <c r="F252" s="414"/>
      <c r="G252" s="414"/>
      <c r="H252" s="414"/>
      <c r="I252" s="414"/>
      <c r="J252" s="409"/>
    </row>
    <row r="253" spans="1:13" ht="15.75" thickBot="1" x14ac:dyDescent="0.25">
      <c r="A253" s="5" t="s">
        <v>2</v>
      </c>
      <c r="B253" s="412"/>
      <c r="C253" s="412"/>
      <c r="D253" s="412"/>
      <c r="E253" s="412"/>
      <c r="F253" s="412"/>
      <c r="G253" s="412"/>
      <c r="H253" s="412"/>
      <c r="I253" s="412"/>
      <c r="J253" s="412"/>
    </row>
    <row r="254" spans="1:13" ht="15.75" thickBot="1" x14ac:dyDescent="0.25">
      <c r="A254" s="5"/>
      <c r="B254" s="8"/>
      <c r="C254" s="416"/>
      <c r="D254" s="416"/>
      <c r="E254" s="416"/>
      <c r="F254" s="416"/>
      <c r="G254" s="415"/>
      <c r="H254" s="415"/>
      <c r="I254" s="415"/>
      <c r="J254" s="415"/>
      <c r="K254" s="415"/>
    </row>
    <row r="255" spans="1:13" ht="15" x14ac:dyDescent="0.2">
      <c r="A255" s="11" t="s">
        <v>58</v>
      </c>
      <c r="B255" s="12" t="s">
        <v>59</v>
      </c>
      <c r="C255" s="12" t="s">
        <v>60</v>
      </c>
      <c r="D255" s="12" t="s">
        <v>61</v>
      </c>
      <c r="E255" s="12" t="s">
        <v>3</v>
      </c>
      <c r="F255" s="109" t="s">
        <v>62</v>
      </c>
      <c r="G255" s="110"/>
      <c r="H255" s="110"/>
      <c r="I255" s="111"/>
      <c r="J255" s="12" t="s">
        <v>63</v>
      </c>
      <c r="K255" s="16" t="s">
        <v>64</v>
      </c>
      <c r="L255" s="14"/>
      <c r="M255" s="14"/>
    </row>
    <row r="256" spans="1:13" ht="15" x14ac:dyDescent="0.2">
      <c r="A256" s="19"/>
      <c r="B256" s="20"/>
      <c r="C256" s="20"/>
      <c r="D256" s="20"/>
      <c r="E256" s="20"/>
      <c r="F256" s="21" t="s">
        <v>65</v>
      </c>
      <c r="G256" s="22" t="s">
        <v>66</v>
      </c>
      <c r="H256" s="22" t="s">
        <v>67</v>
      </c>
      <c r="I256" s="23" t="s">
        <v>68</v>
      </c>
      <c r="J256" s="20"/>
      <c r="K256" s="24" t="s">
        <v>69</v>
      </c>
      <c r="L256" s="24" t="s">
        <v>70</v>
      </c>
      <c r="M256" s="24" t="s">
        <v>71</v>
      </c>
    </row>
    <row r="257" spans="1:13" ht="30" x14ac:dyDescent="0.2">
      <c r="A257" s="417" t="s">
        <v>657</v>
      </c>
      <c r="B257" s="204" t="s">
        <v>658</v>
      </c>
      <c r="C257" s="163" t="s">
        <v>659</v>
      </c>
      <c r="D257" s="196" t="s">
        <v>660</v>
      </c>
      <c r="E257" s="418">
        <v>1</v>
      </c>
      <c r="F257" s="124">
        <v>0.33</v>
      </c>
      <c r="G257" s="124">
        <v>0.33</v>
      </c>
      <c r="H257" s="124">
        <v>0.34</v>
      </c>
      <c r="I257" s="124"/>
      <c r="J257" s="419" t="s">
        <v>661</v>
      </c>
      <c r="K257" s="419" t="s">
        <v>662</v>
      </c>
      <c r="L257" s="419" t="s">
        <v>663</v>
      </c>
      <c r="M257" s="419" t="s">
        <v>664</v>
      </c>
    </row>
    <row r="258" spans="1:13" ht="30" x14ac:dyDescent="0.2">
      <c r="A258" s="420"/>
      <c r="B258" s="204" t="s">
        <v>665</v>
      </c>
      <c r="C258" s="163" t="s">
        <v>666</v>
      </c>
      <c r="D258" s="196" t="s">
        <v>667</v>
      </c>
      <c r="E258" s="418">
        <v>1</v>
      </c>
      <c r="F258" s="124"/>
      <c r="G258" s="124"/>
      <c r="H258" s="124">
        <v>0.5</v>
      </c>
      <c r="I258" s="124">
        <v>0.5</v>
      </c>
      <c r="J258" s="419"/>
      <c r="K258" s="419"/>
      <c r="L258" s="419"/>
      <c r="M258" s="419"/>
    </row>
    <row r="259" spans="1:13" ht="60" x14ac:dyDescent="0.2">
      <c r="A259" s="420"/>
      <c r="B259" s="204" t="s">
        <v>668</v>
      </c>
      <c r="C259" s="163" t="s">
        <v>669</v>
      </c>
      <c r="D259" s="196" t="s">
        <v>670</v>
      </c>
      <c r="E259" s="418">
        <v>1</v>
      </c>
      <c r="F259" s="124"/>
      <c r="G259" s="124"/>
      <c r="H259" s="124">
        <v>0.5</v>
      </c>
      <c r="I259" s="124">
        <v>0.5</v>
      </c>
      <c r="J259" s="163" t="s">
        <v>671</v>
      </c>
      <c r="K259" s="419"/>
      <c r="L259" s="419"/>
      <c r="M259" s="419"/>
    </row>
    <row r="260" spans="1:13" ht="45" x14ac:dyDescent="0.2">
      <c r="A260" s="421"/>
      <c r="B260" s="204" t="s">
        <v>672</v>
      </c>
      <c r="C260" s="163" t="s">
        <v>666</v>
      </c>
      <c r="D260" s="196" t="s">
        <v>673</v>
      </c>
      <c r="E260" s="418">
        <v>1</v>
      </c>
      <c r="F260" s="124"/>
      <c r="G260" s="124"/>
      <c r="H260" s="124">
        <v>0.5</v>
      </c>
      <c r="I260" s="124">
        <v>0.5</v>
      </c>
      <c r="J260" s="163" t="s">
        <v>674</v>
      </c>
      <c r="K260" s="419"/>
      <c r="L260" s="419"/>
      <c r="M260" s="419"/>
    </row>
    <row r="261" spans="1:13" ht="45" x14ac:dyDescent="0.2">
      <c r="A261" s="422" t="s">
        <v>675</v>
      </c>
      <c r="B261" s="162" t="s">
        <v>676</v>
      </c>
      <c r="C261" s="163" t="s">
        <v>659</v>
      </c>
      <c r="D261" s="163" t="s">
        <v>677</v>
      </c>
      <c r="E261" s="423">
        <v>1</v>
      </c>
      <c r="F261" s="124">
        <v>0.25</v>
      </c>
      <c r="G261" s="124">
        <v>0.25</v>
      </c>
      <c r="H261" s="124">
        <v>0.25</v>
      </c>
      <c r="I261" s="124">
        <v>0.25</v>
      </c>
      <c r="J261" s="424" t="s">
        <v>661</v>
      </c>
      <c r="K261" s="425" t="s">
        <v>662</v>
      </c>
      <c r="L261" s="425" t="s">
        <v>678</v>
      </c>
      <c r="M261" s="425" t="s">
        <v>679</v>
      </c>
    </row>
    <row r="262" spans="1:13" ht="45" x14ac:dyDescent="0.2">
      <c r="A262" s="426"/>
      <c r="B262" s="162" t="s">
        <v>665</v>
      </c>
      <c r="C262" s="163" t="s">
        <v>680</v>
      </c>
      <c r="D262" s="163" t="s">
        <v>667</v>
      </c>
      <c r="E262" s="423">
        <v>1</v>
      </c>
      <c r="F262" s="124">
        <v>0.25</v>
      </c>
      <c r="G262" s="124">
        <v>0.25</v>
      </c>
      <c r="H262" s="124">
        <v>0.25</v>
      </c>
      <c r="I262" s="124">
        <v>0.25</v>
      </c>
      <c r="J262" s="427"/>
      <c r="K262" s="127"/>
      <c r="L262" s="127"/>
      <c r="M262" s="127"/>
    </row>
    <row r="263" spans="1:13" ht="60" x14ac:dyDescent="0.2">
      <c r="A263" s="426"/>
      <c r="B263" s="162" t="s">
        <v>681</v>
      </c>
      <c r="C263" s="163" t="s">
        <v>669</v>
      </c>
      <c r="D263" s="163" t="s">
        <v>670</v>
      </c>
      <c r="E263" s="423">
        <v>1</v>
      </c>
      <c r="F263" s="124">
        <v>0.25</v>
      </c>
      <c r="G263" s="124">
        <v>0.25</v>
      </c>
      <c r="H263" s="124">
        <v>0.25</v>
      </c>
      <c r="I263" s="124">
        <v>0.25</v>
      </c>
      <c r="J263" s="428" t="s">
        <v>682</v>
      </c>
      <c r="K263" s="127"/>
      <c r="L263" s="127"/>
      <c r="M263" s="127"/>
    </row>
    <row r="264" spans="1:13" ht="45" x14ac:dyDescent="0.2">
      <c r="A264" s="429"/>
      <c r="B264" s="162" t="s">
        <v>672</v>
      </c>
      <c r="C264" s="163" t="s">
        <v>680</v>
      </c>
      <c r="D264" s="163" t="s">
        <v>673</v>
      </c>
      <c r="E264" s="423">
        <v>1</v>
      </c>
      <c r="F264" s="124">
        <v>0.25</v>
      </c>
      <c r="G264" s="124">
        <v>0.25</v>
      </c>
      <c r="H264" s="124">
        <v>0.25</v>
      </c>
      <c r="I264" s="124">
        <v>0.25</v>
      </c>
      <c r="J264" s="428" t="s">
        <v>674</v>
      </c>
      <c r="K264" s="430"/>
      <c r="L264" s="430"/>
      <c r="M264" s="430"/>
    </row>
    <row r="265" spans="1:13" ht="30" x14ac:dyDescent="0.2">
      <c r="A265" s="431" t="s">
        <v>683</v>
      </c>
      <c r="B265" s="162" t="s">
        <v>684</v>
      </c>
      <c r="C265" s="163" t="s">
        <v>659</v>
      </c>
      <c r="D265" s="163" t="s">
        <v>685</v>
      </c>
      <c r="E265" s="423">
        <v>1</v>
      </c>
      <c r="F265" s="38"/>
      <c r="G265" s="124">
        <v>0.5</v>
      </c>
      <c r="H265" s="124">
        <v>0.5</v>
      </c>
      <c r="I265" s="38"/>
      <c r="J265" s="424" t="s">
        <v>661</v>
      </c>
      <c r="K265" s="419" t="s">
        <v>662</v>
      </c>
      <c r="L265" s="419" t="s">
        <v>686</v>
      </c>
      <c r="M265" s="419" t="s">
        <v>687</v>
      </c>
    </row>
    <row r="266" spans="1:13" ht="45" x14ac:dyDescent="0.2">
      <c r="A266" s="431"/>
      <c r="B266" s="204" t="s">
        <v>688</v>
      </c>
      <c r="C266" s="163" t="s">
        <v>680</v>
      </c>
      <c r="D266" s="163" t="s">
        <v>689</v>
      </c>
      <c r="E266" s="423">
        <v>1</v>
      </c>
      <c r="F266" s="58"/>
      <c r="G266" s="58"/>
      <c r="H266" s="124">
        <v>0.5</v>
      </c>
      <c r="I266" s="124">
        <v>0.5</v>
      </c>
      <c r="J266" s="427"/>
      <c r="K266" s="419"/>
      <c r="L266" s="419"/>
      <c r="M266" s="419"/>
    </row>
    <row r="267" spans="1:13" ht="60" x14ac:dyDescent="0.2">
      <c r="A267" s="431"/>
      <c r="B267" s="162" t="s">
        <v>690</v>
      </c>
      <c r="C267" s="163" t="s">
        <v>669</v>
      </c>
      <c r="D267" s="163" t="s">
        <v>691</v>
      </c>
      <c r="E267" s="423">
        <v>1</v>
      </c>
      <c r="F267" s="58"/>
      <c r="G267" s="58"/>
      <c r="H267" s="124">
        <v>0.5</v>
      </c>
      <c r="I267" s="124">
        <v>0.5</v>
      </c>
      <c r="J267" s="163" t="s">
        <v>692</v>
      </c>
      <c r="K267" s="419"/>
      <c r="L267" s="419"/>
      <c r="M267" s="419"/>
    </row>
    <row r="268" spans="1:13" ht="45" x14ac:dyDescent="0.2">
      <c r="A268" s="431"/>
      <c r="B268" s="162" t="s">
        <v>672</v>
      </c>
      <c r="C268" s="163" t="s">
        <v>666</v>
      </c>
      <c r="D268" s="163" t="s">
        <v>673</v>
      </c>
      <c r="E268" s="423">
        <v>1</v>
      </c>
      <c r="F268" s="124"/>
      <c r="G268" s="124"/>
      <c r="H268" s="124">
        <v>0.5</v>
      </c>
      <c r="I268" s="124">
        <v>0.5</v>
      </c>
      <c r="J268" s="163" t="s">
        <v>674</v>
      </c>
      <c r="K268" s="419"/>
      <c r="L268" s="419"/>
      <c r="M268" s="419"/>
    </row>
    <row r="269" spans="1:13" ht="30" x14ac:dyDescent="0.2">
      <c r="A269" s="431" t="s">
        <v>693</v>
      </c>
      <c r="B269" s="162" t="s">
        <v>684</v>
      </c>
      <c r="C269" s="163" t="s">
        <v>659</v>
      </c>
      <c r="D269" s="163" t="s">
        <v>685</v>
      </c>
      <c r="E269" s="423">
        <v>1</v>
      </c>
      <c r="F269" s="423">
        <v>0.5</v>
      </c>
      <c r="G269" s="423">
        <v>0.25</v>
      </c>
      <c r="H269" s="423">
        <v>0.25</v>
      </c>
      <c r="I269" s="423"/>
      <c r="J269" s="424" t="s">
        <v>661</v>
      </c>
      <c r="K269" s="419" t="s">
        <v>694</v>
      </c>
      <c r="L269" s="419" t="s">
        <v>695</v>
      </c>
      <c r="M269" s="419" t="s">
        <v>696</v>
      </c>
    </row>
    <row r="270" spans="1:13" ht="30" x14ac:dyDescent="0.2">
      <c r="A270" s="431"/>
      <c r="B270" s="204" t="s">
        <v>697</v>
      </c>
      <c r="C270" s="163" t="s">
        <v>666</v>
      </c>
      <c r="D270" s="163" t="s">
        <v>689</v>
      </c>
      <c r="E270" s="423">
        <v>1</v>
      </c>
      <c r="F270" s="423"/>
      <c r="G270" s="423">
        <v>0.5</v>
      </c>
      <c r="H270" s="423">
        <v>0.25</v>
      </c>
      <c r="I270" s="423">
        <v>0.25</v>
      </c>
      <c r="J270" s="427"/>
      <c r="K270" s="419"/>
      <c r="L270" s="419"/>
      <c r="M270" s="419"/>
    </row>
    <row r="271" spans="1:13" ht="60" x14ac:dyDescent="0.2">
      <c r="A271" s="431"/>
      <c r="B271" s="162" t="s">
        <v>690</v>
      </c>
      <c r="C271" s="163" t="s">
        <v>669</v>
      </c>
      <c r="D271" s="163" t="s">
        <v>691</v>
      </c>
      <c r="E271" s="423">
        <v>1</v>
      </c>
      <c r="F271" s="423"/>
      <c r="G271" s="423"/>
      <c r="H271" s="423">
        <v>0.5</v>
      </c>
      <c r="I271" s="423">
        <v>0.5</v>
      </c>
      <c r="J271" s="163" t="s">
        <v>692</v>
      </c>
      <c r="K271" s="419"/>
      <c r="L271" s="419"/>
      <c r="M271" s="419"/>
    </row>
    <row r="272" spans="1:13" ht="45" x14ac:dyDescent="0.2">
      <c r="A272" s="431"/>
      <c r="B272" s="162" t="s">
        <v>672</v>
      </c>
      <c r="C272" s="163" t="s">
        <v>666</v>
      </c>
      <c r="D272" s="163" t="s">
        <v>673</v>
      </c>
      <c r="E272" s="423">
        <v>1</v>
      </c>
      <c r="F272" s="423"/>
      <c r="G272" s="423"/>
      <c r="H272" s="423">
        <v>0.5</v>
      </c>
      <c r="I272" s="423">
        <v>0.5</v>
      </c>
      <c r="J272" s="163" t="s">
        <v>674</v>
      </c>
      <c r="K272" s="419"/>
      <c r="L272" s="419"/>
      <c r="M272" s="419"/>
    </row>
    <row r="273" spans="1:13" ht="45" x14ac:dyDescent="0.2">
      <c r="A273" s="432" t="s">
        <v>698</v>
      </c>
      <c r="B273" s="162" t="s">
        <v>699</v>
      </c>
      <c r="C273" s="163" t="s">
        <v>666</v>
      </c>
      <c r="D273" s="163" t="s">
        <v>700</v>
      </c>
      <c r="E273" s="418">
        <v>1</v>
      </c>
      <c r="F273" s="124">
        <v>0.25</v>
      </c>
      <c r="G273" s="124">
        <v>0.25</v>
      </c>
      <c r="H273" s="124">
        <v>0.25</v>
      </c>
      <c r="I273" s="124">
        <v>0.25</v>
      </c>
      <c r="J273" s="163" t="s">
        <v>528</v>
      </c>
      <c r="K273" s="419" t="s">
        <v>701</v>
      </c>
      <c r="L273" s="419" t="s">
        <v>702</v>
      </c>
      <c r="M273" s="419" t="s">
        <v>703</v>
      </c>
    </row>
    <row r="274" spans="1:13" ht="45" x14ac:dyDescent="0.2">
      <c r="A274" s="433"/>
      <c r="B274" s="162" t="s">
        <v>704</v>
      </c>
      <c r="C274" s="163" t="s">
        <v>669</v>
      </c>
      <c r="D274" s="163" t="s">
        <v>705</v>
      </c>
      <c r="E274" s="418">
        <v>1</v>
      </c>
      <c r="F274" s="124"/>
      <c r="G274" s="124"/>
      <c r="H274" s="124">
        <v>0.5</v>
      </c>
      <c r="I274" s="124">
        <v>0.5</v>
      </c>
      <c r="J274" s="163" t="s">
        <v>671</v>
      </c>
      <c r="K274" s="419"/>
      <c r="L274" s="419"/>
      <c r="M274" s="419"/>
    </row>
    <row r="275" spans="1:13" ht="45" x14ac:dyDescent="0.2">
      <c r="A275" s="434"/>
      <c r="B275" s="162" t="s">
        <v>672</v>
      </c>
      <c r="C275" s="163" t="s">
        <v>666</v>
      </c>
      <c r="D275" s="163" t="s">
        <v>706</v>
      </c>
      <c r="E275" s="418">
        <v>1</v>
      </c>
      <c r="F275" s="124">
        <v>0.25</v>
      </c>
      <c r="G275" s="124">
        <v>0.25</v>
      </c>
      <c r="H275" s="124">
        <v>0.25</v>
      </c>
      <c r="I275" s="124">
        <v>0.25</v>
      </c>
      <c r="J275" s="163" t="s">
        <v>674</v>
      </c>
      <c r="K275" s="419"/>
      <c r="L275" s="419"/>
      <c r="M275" s="419"/>
    </row>
    <row r="276" spans="1:13" ht="30" x14ac:dyDescent="0.2">
      <c r="A276" s="431" t="s">
        <v>707</v>
      </c>
      <c r="B276" s="162" t="s">
        <v>708</v>
      </c>
      <c r="C276" s="163" t="s">
        <v>659</v>
      </c>
      <c r="D276" s="163" t="s">
        <v>685</v>
      </c>
      <c r="E276" s="418">
        <v>1</v>
      </c>
      <c r="F276" s="124"/>
      <c r="G276" s="124">
        <v>0.5</v>
      </c>
      <c r="H276" s="124">
        <v>0.5</v>
      </c>
      <c r="I276" s="124"/>
      <c r="J276" s="424" t="s">
        <v>661</v>
      </c>
      <c r="K276" s="206" t="s">
        <v>701</v>
      </c>
      <c r="L276" s="206" t="s">
        <v>709</v>
      </c>
      <c r="M276" s="206" t="s">
        <v>710</v>
      </c>
    </row>
    <row r="277" spans="1:13" ht="30" x14ac:dyDescent="0.2">
      <c r="A277" s="431"/>
      <c r="B277" s="162" t="s">
        <v>711</v>
      </c>
      <c r="C277" s="163" t="s">
        <v>666</v>
      </c>
      <c r="D277" s="163" t="s">
        <v>689</v>
      </c>
      <c r="E277" s="418">
        <v>1</v>
      </c>
      <c r="F277" s="124"/>
      <c r="G277" s="124"/>
      <c r="H277" s="124">
        <v>1</v>
      </c>
      <c r="I277" s="124"/>
      <c r="J277" s="427"/>
      <c r="K277" s="198"/>
      <c r="L277" s="198"/>
      <c r="M277" s="198"/>
    </row>
    <row r="278" spans="1:13" ht="30" x14ac:dyDescent="0.2">
      <c r="A278" s="431"/>
      <c r="B278" s="162" t="s">
        <v>712</v>
      </c>
      <c r="C278" s="163" t="s">
        <v>713</v>
      </c>
      <c r="D278" s="163" t="s">
        <v>714</v>
      </c>
      <c r="E278" s="418">
        <v>1</v>
      </c>
      <c r="F278" s="124"/>
      <c r="G278" s="124"/>
      <c r="H278" s="124">
        <v>1</v>
      </c>
      <c r="I278" s="124"/>
      <c r="J278" s="163" t="s">
        <v>715</v>
      </c>
      <c r="K278" s="198"/>
      <c r="L278" s="198"/>
      <c r="M278" s="198"/>
    </row>
    <row r="279" spans="1:13" ht="45" x14ac:dyDescent="0.2">
      <c r="A279" s="431"/>
      <c r="B279" s="162" t="s">
        <v>716</v>
      </c>
      <c r="C279" s="163" t="s">
        <v>669</v>
      </c>
      <c r="D279" s="163" t="s">
        <v>717</v>
      </c>
      <c r="E279" s="418">
        <v>1</v>
      </c>
      <c r="F279" s="124"/>
      <c r="G279" s="124">
        <v>0.25</v>
      </c>
      <c r="H279" s="124">
        <v>0.5</v>
      </c>
      <c r="I279" s="124">
        <v>0.25</v>
      </c>
      <c r="J279" s="163" t="s">
        <v>692</v>
      </c>
      <c r="K279" s="198"/>
      <c r="L279" s="198"/>
      <c r="M279" s="198"/>
    </row>
    <row r="280" spans="1:13" ht="45" x14ac:dyDescent="0.2">
      <c r="A280" s="431"/>
      <c r="B280" s="162" t="s">
        <v>672</v>
      </c>
      <c r="C280" s="163" t="s">
        <v>713</v>
      </c>
      <c r="D280" s="163" t="s">
        <v>718</v>
      </c>
      <c r="E280" s="418">
        <v>1</v>
      </c>
      <c r="F280" s="124"/>
      <c r="G280" s="124"/>
      <c r="H280" s="124">
        <v>0.5</v>
      </c>
      <c r="I280" s="124">
        <v>0.5</v>
      </c>
      <c r="J280" s="163" t="s">
        <v>674</v>
      </c>
      <c r="K280" s="205"/>
      <c r="L280" s="205"/>
      <c r="M280" s="205"/>
    </row>
    <row r="281" spans="1:13" ht="30" x14ac:dyDescent="0.2">
      <c r="A281" s="432" t="s">
        <v>719</v>
      </c>
      <c r="B281" s="162" t="s">
        <v>720</v>
      </c>
      <c r="C281" s="163" t="s">
        <v>666</v>
      </c>
      <c r="D281" s="163" t="s">
        <v>685</v>
      </c>
      <c r="E281" s="418">
        <v>1</v>
      </c>
      <c r="F281" s="435">
        <v>0.25</v>
      </c>
      <c r="G281" s="435">
        <v>0.25</v>
      </c>
      <c r="H281" s="435">
        <v>0.25</v>
      </c>
      <c r="I281" s="435">
        <v>0.25</v>
      </c>
      <c r="J281" s="419" t="s">
        <v>661</v>
      </c>
      <c r="K281" s="206" t="s">
        <v>241</v>
      </c>
      <c r="L281" s="206" t="s">
        <v>702</v>
      </c>
      <c r="M281" s="206" t="s">
        <v>721</v>
      </c>
    </row>
    <row r="282" spans="1:13" ht="30" x14ac:dyDescent="0.2">
      <c r="A282" s="433"/>
      <c r="B282" s="162" t="s">
        <v>665</v>
      </c>
      <c r="C282" s="163" t="s">
        <v>666</v>
      </c>
      <c r="D282" s="163" t="s">
        <v>689</v>
      </c>
      <c r="E282" s="418">
        <v>1</v>
      </c>
      <c r="F282" s="435"/>
      <c r="G282" s="435">
        <v>0.5</v>
      </c>
      <c r="H282" s="435">
        <v>0.25</v>
      </c>
      <c r="I282" s="435">
        <v>0.25</v>
      </c>
      <c r="J282" s="419"/>
      <c r="K282" s="198"/>
      <c r="L282" s="198"/>
      <c r="M282" s="198"/>
    </row>
    <row r="283" spans="1:13" ht="45" x14ac:dyDescent="0.2">
      <c r="A283" s="433"/>
      <c r="B283" s="162" t="s">
        <v>722</v>
      </c>
      <c r="C283" s="163" t="s">
        <v>669</v>
      </c>
      <c r="D283" s="163" t="s">
        <v>705</v>
      </c>
      <c r="E283" s="418">
        <v>1</v>
      </c>
      <c r="F283" s="435"/>
      <c r="G283" s="435"/>
      <c r="H283" s="435">
        <v>0.5</v>
      </c>
      <c r="I283" s="435">
        <v>0.5</v>
      </c>
      <c r="J283" s="163" t="s">
        <v>671</v>
      </c>
      <c r="K283" s="198"/>
      <c r="L283" s="198"/>
      <c r="M283" s="198"/>
    </row>
    <row r="284" spans="1:13" ht="45" x14ac:dyDescent="0.2">
      <c r="A284" s="434"/>
      <c r="B284" s="162" t="s">
        <v>672</v>
      </c>
      <c r="C284" s="163" t="s">
        <v>666</v>
      </c>
      <c r="D284" s="163" t="s">
        <v>706</v>
      </c>
      <c r="E284" s="418">
        <v>1</v>
      </c>
      <c r="F284" s="435"/>
      <c r="G284" s="435"/>
      <c r="H284" s="435">
        <v>0.5</v>
      </c>
      <c r="I284" s="435">
        <v>0.5</v>
      </c>
      <c r="J284" s="163" t="s">
        <v>674</v>
      </c>
      <c r="K284" s="205"/>
      <c r="L284" s="205"/>
      <c r="M284" s="205"/>
    </row>
    <row r="285" spans="1:13" ht="45" x14ac:dyDescent="0.2">
      <c r="A285" s="432" t="s">
        <v>723</v>
      </c>
      <c r="B285" s="162" t="s">
        <v>724</v>
      </c>
      <c r="C285" s="163" t="s">
        <v>725</v>
      </c>
      <c r="D285" s="163" t="s">
        <v>726</v>
      </c>
      <c r="E285" s="418">
        <v>1</v>
      </c>
      <c r="F285" s="436">
        <v>0.25</v>
      </c>
      <c r="G285" s="436">
        <v>0.5</v>
      </c>
      <c r="H285" s="436">
        <v>0.25</v>
      </c>
      <c r="I285" s="436"/>
      <c r="J285" s="163" t="s">
        <v>528</v>
      </c>
      <c r="K285" s="206" t="s">
        <v>662</v>
      </c>
      <c r="L285" s="206" t="s">
        <v>727</v>
      </c>
      <c r="M285" s="206" t="s">
        <v>728</v>
      </c>
    </row>
    <row r="286" spans="1:13" ht="45" x14ac:dyDescent="0.2">
      <c r="A286" s="433"/>
      <c r="B286" s="162" t="s">
        <v>729</v>
      </c>
      <c r="C286" s="163" t="s">
        <v>680</v>
      </c>
      <c r="D286" s="163" t="s">
        <v>730</v>
      </c>
      <c r="E286" s="418">
        <v>1</v>
      </c>
      <c r="F286" s="436">
        <v>0.25</v>
      </c>
      <c r="G286" s="436">
        <v>0.25</v>
      </c>
      <c r="H286" s="436">
        <v>0.25</v>
      </c>
      <c r="I286" s="436">
        <v>0.25</v>
      </c>
      <c r="J286" s="163" t="s">
        <v>661</v>
      </c>
      <c r="K286" s="198"/>
      <c r="L286" s="198"/>
      <c r="M286" s="198"/>
    </row>
    <row r="287" spans="1:13" ht="45" x14ac:dyDescent="0.2">
      <c r="A287" s="433"/>
      <c r="B287" s="162" t="s">
        <v>731</v>
      </c>
      <c r="C287" s="163" t="s">
        <v>669</v>
      </c>
      <c r="D287" s="163" t="s">
        <v>732</v>
      </c>
      <c r="E287" s="418">
        <v>1</v>
      </c>
      <c r="F287" s="436">
        <v>0.25</v>
      </c>
      <c r="G287" s="436">
        <v>0.25</v>
      </c>
      <c r="H287" s="436">
        <v>0.25</v>
      </c>
      <c r="I287" s="436">
        <v>0.25</v>
      </c>
      <c r="J287" s="163" t="s">
        <v>733</v>
      </c>
      <c r="K287" s="198"/>
      <c r="L287" s="198"/>
      <c r="M287" s="198"/>
    </row>
    <row r="288" spans="1:13" ht="45" x14ac:dyDescent="0.2">
      <c r="A288" s="433"/>
      <c r="B288" s="162" t="s">
        <v>681</v>
      </c>
      <c r="C288" s="163" t="s">
        <v>669</v>
      </c>
      <c r="D288" s="163" t="s">
        <v>705</v>
      </c>
      <c r="E288" s="418">
        <v>1</v>
      </c>
      <c r="F288" s="436"/>
      <c r="G288" s="436">
        <v>0.25</v>
      </c>
      <c r="H288" s="436">
        <v>0.5</v>
      </c>
      <c r="I288" s="436">
        <v>0.25</v>
      </c>
      <c r="J288" s="163" t="s">
        <v>671</v>
      </c>
      <c r="K288" s="198"/>
      <c r="L288" s="198"/>
      <c r="M288" s="198"/>
    </row>
    <row r="289" spans="1:13" ht="45" x14ac:dyDescent="0.2">
      <c r="A289" s="434"/>
      <c r="B289" s="162" t="s">
        <v>672</v>
      </c>
      <c r="C289" s="163" t="s">
        <v>666</v>
      </c>
      <c r="D289" s="163" t="s">
        <v>706</v>
      </c>
      <c r="E289" s="418">
        <v>1</v>
      </c>
      <c r="F289" s="436"/>
      <c r="G289" s="436">
        <v>0.25</v>
      </c>
      <c r="H289" s="436">
        <v>0.25</v>
      </c>
      <c r="I289" s="436">
        <v>0.5</v>
      </c>
      <c r="J289" s="163" t="s">
        <v>674</v>
      </c>
      <c r="K289" s="205"/>
      <c r="L289" s="205"/>
      <c r="M289" s="205"/>
    </row>
    <row r="290" spans="1:13" ht="75" x14ac:dyDescent="0.2">
      <c r="A290" s="437" t="s">
        <v>734</v>
      </c>
      <c r="B290" s="162" t="s">
        <v>735</v>
      </c>
      <c r="C290" s="163" t="s">
        <v>736</v>
      </c>
      <c r="D290" s="196" t="s">
        <v>726</v>
      </c>
      <c r="E290" s="418">
        <v>1</v>
      </c>
      <c r="F290" s="124"/>
      <c r="G290" s="124">
        <v>0.3</v>
      </c>
      <c r="H290" s="124">
        <v>0.3</v>
      </c>
      <c r="I290" s="124">
        <v>0.4</v>
      </c>
      <c r="J290" s="163" t="s">
        <v>661</v>
      </c>
      <c r="K290" s="206" t="s">
        <v>662</v>
      </c>
      <c r="L290" s="206" t="s">
        <v>678</v>
      </c>
      <c r="M290" s="206" t="s">
        <v>737</v>
      </c>
    </row>
    <row r="291" spans="1:13" ht="45" x14ac:dyDescent="0.2">
      <c r="A291" s="437"/>
      <c r="B291" s="162" t="s">
        <v>690</v>
      </c>
      <c r="C291" s="163" t="s">
        <v>669</v>
      </c>
      <c r="D291" s="196" t="s">
        <v>717</v>
      </c>
      <c r="E291" s="418">
        <v>1</v>
      </c>
      <c r="F291" s="124"/>
      <c r="G291" s="124"/>
      <c r="H291" s="124">
        <v>0.5</v>
      </c>
      <c r="I291" s="124">
        <v>0.5</v>
      </c>
      <c r="J291" s="163" t="s">
        <v>692</v>
      </c>
      <c r="K291" s="205"/>
      <c r="L291" s="205"/>
      <c r="M291" s="205"/>
    </row>
    <row r="292" spans="1:13" ht="30" x14ac:dyDescent="0.2">
      <c r="A292" s="437" t="s">
        <v>738</v>
      </c>
      <c r="B292" s="204" t="s">
        <v>739</v>
      </c>
      <c r="C292" s="163" t="s">
        <v>666</v>
      </c>
      <c r="D292" s="196" t="s">
        <v>740</v>
      </c>
      <c r="E292" s="418">
        <v>1</v>
      </c>
      <c r="F292" s="124">
        <v>0.25</v>
      </c>
      <c r="G292" s="124">
        <v>0.25</v>
      </c>
      <c r="H292" s="124">
        <v>0.25</v>
      </c>
      <c r="I292" s="124">
        <v>0.25</v>
      </c>
      <c r="J292" s="163" t="s">
        <v>661</v>
      </c>
      <c r="K292" s="206" t="s">
        <v>741</v>
      </c>
      <c r="L292" s="206" t="s">
        <v>742</v>
      </c>
      <c r="M292" s="206" t="s">
        <v>743</v>
      </c>
    </row>
    <row r="293" spans="1:13" ht="30" x14ac:dyDescent="0.2">
      <c r="A293" s="437"/>
      <c r="B293" s="203" t="s">
        <v>744</v>
      </c>
      <c r="C293" s="163" t="s">
        <v>666</v>
      </c>
      <c r="D293" s="196" t="s">
        <v>740</v>
      </c>
      <c r="E293" s="418">
        <v>1</v>
      </c>
      <c r="F293" s="124">
        <v>0.25</v>
      </c>
      <c r="G293" s="124">
        <v>0.25</v>
      </c>
      <c r="H293" s="124">
        <v>0.25</v>
      </c>
      <c r="I293" s="124">
        <v>0.25</v>
      </c>
      <c r="J293" s="163" t="s">
        <v>661</v>
      </c>
      <c r="K293" s="198"/>
      <c r="L293" s="198"/>
      <c r="M293" s="198"/>
    </row>
    <row r="294" spans="1:13" ht="30" x14ac:dyDescent="0.2">
      <c r="A294" s="437"/>
      <c r="B294" s="203" t="s">
        <v>745</v>
      </c>
      <c r="C294" s="163" t="s">
        <v>713</v>
      </c>
      <c r="D294" s="196" t="s">
        <v>740</v>
      </c>
      <c r="E294" s="418">
        <v>1</v>
      </c>
      <c r="F294" s="124">
        <v>0.25</v>
      </c>
      <c r="G294" s="124">
        <v>0.25</v>
      </c>
      <c r="H294" s="124">
        <v>0.25</v>
      </c>
      <c r="I294" s="124">
        <v>0.25</v>
      </c>
      <c r="J294" s="163" t="s">
        <v>661</v>
      </c>
      <c r="K294" s="198"/>
      <c r="L294" s="198"/>
      <c r="M294" s="198"/>
    </row>
    <row r="295" spans="1:13" ht="30" x14ac:dyDescent="0.2">
      <c r="A295" s="437"/>
      <c r="B295" s="203" t="s">
        <v>746</v>
      </c>
      <c r="C295" s="163" t="s">
        <v>659</v>
      </c>
      <c r="D295" s="196" t="s">
        <v>740</v>
      </c>
      <c r="E295" s="418">
        <v>1</v>
      </c>
      <c r="F295" s="124">
        <v>0.25</v>
      </c>
      <c r="G295" s="124">
        <v>0.25</v>
      </c>
      <c r="H295" s="124">
        <v>0.25</v>
      </c>
      <c r="I295" s="124">
        <v>0.25</v>
      </c>
      <c r="J295" s="163" t="s">
        <v>661</v>
      </c>
      <c r="K295" s="198"/>
      <c r="L295" s="198"/>
      <c r="M295" s="198"/>
    </row>
    <row r="296" spans="1:13" ht="30" x14ac:dyDescent="0.2">
      <c r="A296" s="437"/>
      <c r="B296" s="203" t="s">
        <v>747</v>
      </c>
      <c r="C296" s="163" t="s">
        <v>666</v>
      </c>
      <c r="D296" s="196" t="s">
        <v>740</v>
      </c>
      <c r="E296" s="418">
        <v>1</v>
      </c>
      <c r="F296" s="124">
        <v>0.25</v>
      </c>
      <c r="G296" s="124">
        <v>0.25</v>
      </c>
      <c r="H296" s="124">
        <v>0.25</v>
      </c>
      <c r="I296" s="124">
        <v>0.25</v>
      </c>
      <c r="J296" s="163" t="s">
        <v>661</v>
      </c>
      <c r="K296" s="198"/>
      <c r="L296" s="198"/>
      <c r="M296" s="198"/>
    </row>
    <row r="297" spans="1:13" ht="45" x14ac:dyDescent="0.2">
      <c r="A297" s="437"/>
      <c r="B297" s="203" t="s">
        <v>748</v>
      </c>
      <c r="C297" s="163" t="s">
        <v>749</v>
      </c>
      <c r="D297" s="196" t="s">
        <v>740</v>
      </c>
      <c r="E297" s="418">
        <v>1</v>
      </c>
      <c r="F297" s="124">
        <v>0.25</v>
      </c>
      <c r="G297" s="124">
        <v>0.25</v>
      </c>
      <c r="H297" s="124">
        <v>0.25</v>
      </c>
      <c r="I297" s="124">
        <v>0.25</v>
      </c>
      <c r="J297" s="163" t="s">
        <v>661</v>
      </c>
      <c r="K297" s="198"/>
      <c r="L297" s="198"/>
      <c r="M297" s="198"/>
    </row>
    <row r="298" spans="1:13" ht="30" x14ac:dyDescent="0.2">
      <c r="A298" s="437"/>
      <c r="B298" s="203" t="s">
        <v>750</v>
      </c>
      <c r="C298" s="163" t="s">
        <v>666</v>
      </c>
      <c r="D298" s="196" t="s">
        <v>740</v>
      </c>
      <c r="E298" s="418">
        <v>1</v>
      </c>
      <c r="F298" s="124">
        <v>0.25</v>
      </c>
      <c r="G298" s="124">
        <v>0.25</v>
      </c>
      <c r="H298" s="124">
        <v>0.25</v>
      </c>
      <c r="I298" s="124">
        <v>0.25</v>
      </c>
      <c r="J298" s="163" t="s">
        <v>661</v>
      </c>
      <c r="K298" s="198"/>
      <c r="L298" s="198"/>
      <c r="M298" s="198"/>
    </row>
    <row r="299" spans="1:13" ht="30" x14ac:dyDescent="0.2">
      <c r="A299" s="437"/>
      <c r="B299" s="203" t="s">
        <v>751</v>
      </c>
      <c r="C299" s="163" t="s">
        <v>666</v>
      </c>
      <c r="D299" s="196" t="s">
        <v>740</v>
      </c>
      <c r="E299" s="418">
        <v>1</v>
      </c>
      <c r="F299" s="124">
        <v>0.25</v>
      </c>
      <c r="G299" s="124">
        <v>0.25</v>
      </c>
      <c r="H299" s="124">
        <v>0.25</v>
      </c>
      <c r="I299" s="124">
        <v>0.25</v>
      </c>
      <c r="J299" s="163" t="s">
        <v>661</v>
      </c>
      <c r="K299" s="198"/>
      <c r="L299" s="198"/>
      <c r="M299" s="198"/>
    </row>
    <row r="300" spans="1:13" ht="30" x14ac:dyDescent="0.2">
      <c r="A300" s="437"/>
      <c r="B300" s="203" t="s">
        <v>752</v>
      </c>
      <c r="C300" s="163" t="s">
        <v>666</v>
      </c>
      <c r="D300" s="196" t="s">
        <v>740</v>
      </c>
      <c r="E300" s="418">
        <v>1</v>
      </c>
      <c r="F300" s="124">
        <v>0.25</v>
      </c>
      <c r="G300" s="124">
        <v>0.25</v>
      </c>
      <c r="H300" s="124">
        <v>0.25</v>
      </c>
      <c r="I300" s="124">
        <v>0.25</v>
      </c>
      <c r="J300" s="163" t="s">
        <v>661</v>
      </c>
      <c r="K300" s="198"/>
      <c r="L300" s="198"/>
      <c r="M300" s="198"/>
    </row>
    <row r="301" spans="1:13" ht="30" x14ac:dyDescent="0.2">
      <c r="A301" s="437"/>
      <c r="B301" s="203" t="s">
        <v>753</v>
      </c>
      <c r="C301" s="163" t="s">
        <v>666</v>
      </c>
      <c r="D301" s="196" t="s">
        <v>740</v>
      </c>
      <c r="E301" s="418">
        <v>1</v>
      </c>
      <c r="F301" s="124">
        <v>0.25</v>
      </c>
      <c r="G301" s="124">
        <v>0.25</v>
      </c>
      <c r="H301" s="124">
        <v>0.25</v>
      </c>
      <c r="I301" s="124">
        <v>0.25</v>
      </c>
      <c r="J301" s="163" t="s">
        <v>661</v>
      </c>
      <c r="K301" s="198"/>
      <c r="L301" s="198"/>
      <c r="M301" s="198"/>
    </row>
    <row r="302" spans="1:13" ht="45" x14ac:dyDescent="0.2">
      <c r="A302" s="437"/>
      <c r="B302" s="203" t="s">
        <v>754</v>
      </c>
      <c r="C302" s="163" t="s">
        <v>749</v>
      </c>
      <c r="D302" s="196" t="s">
        <v>740</v>
      </c>
      <c r="E302" s="418">
        <v>1</v>
      </c>
      <c r="F302" s="124">
        <v>0.25</v>
      </c>
      <c r="G302" s="124">
        <v>0.25</v>
      </c>
      <c r="H302" s="124">
        <v>0.25</v>
      </c>
      <c r="I302" s="124">
        <v>0.25</v>
      </c>
      <c r="J302" s="163" t="s">
        <v>661</v>
      </c>
      <c r="K302" s="198"/>
      <c r="L302" s="198"/>
      <c r="M302" s="198"/>
    </row>
    <row r="303" spans="1:13" ht="45" x14ac:dyDescent="0.2">
      <c r="A303" s="437"/>
      <c r="B303" s="203" t="s">
        <v>755</v>
      </c>
      <c r="C303" s="163" t="s">
        <v>713</v>
      </c>
      <c r="D303" s="196" t="s">
        <v>740</v>
      </c>
      <c r="E303" s="418">
        <v>1</v>
      </c>
      <c r="F303" s="124">
        <v>0.25</v>
      </c>
      <c r="G303" s="124">
        <v>0.25</v>
      </c>
      <c r="H303" s="124">
        <v>0.25</v>
      </c>
      <c r="I303" s="124">
        <v>0.25</v>
      </c>
      <c r="J303" s="163" t="s">
        <v>661</v>
      </c>
      <c r="K303" s="198"/>
      <c r="L303" s="198"/>
      <c r="M303" s="198"/>
    </row>
    <row r="304" spans="1:13" ht="60" x14ac:dyDescent="0.2">
      <c r="A304" s="437"/>
      <c r="B304" s="204" t="s">
        <v>756</v>
      </c>
      <c r="C304" s="163" t="s">
        <v>757</v>
      </c>
      <c r="D304" s="196" t="s">
        <v>740</v>
      </c>
      <c r="E304" s="418">
        <v>1</v>
      </c>
      <c r="F304" s="124">
        <v>0.25</v>
      </c>
      <c r="G304" s="124">
        <v>0.25</v>
      </c>
      <c r="H304" s="124">
        <v>0.25</v>
      </c>
      <c r="I304" s="124">
        <v>0.25</v>
      </c>
      <c r="J304" s="163" t="s">
        <v>661</v>
      </c>
      <c r="K304" s="205"/>
      <c r="L304" s="205"/>
      <c r="M304" s="205"/>
    </row>
    <row r="305" spans="1:13" ht="60" x14ac:dyDescent="0.2">
      <c r="A305" s="417" t="s">
        <v>758</v>
      </c>
      <c r="B305" s="204" t="s">
        <v>759</v>
      </c>
      <c r="C305" s="163" t="s">
        <v>760</v>
      </c>
      <c r="D305" s="196" t="s">
        <v>685</v>
      </c>
      <c r="E305" s="418">
        <v>1</v>
      </c>
      <c r="F305" s="436">
        <v>0.25</v>
      </c>
      <c r="G305" s="436">
        <v>0.25</v>
      </c>
      <c r="H305" s="436">
        <v>0.25</v>
      </c>
      <c r="I305" s="436">
        <v>0.25</v>
      </c>
      <c r="J305" s="438" t="s">
        <v>528</v>
      </c>
      <c r="K305" s="206" t="s">
        <v>241</v>
      </c>
      <c r="L305" s="206" t="s">
        <v>702</v>
      </c>
      <c r="M305" s="206" t="s">
        <v>761</v>
      </c>
    </row>
    <row r="306" spans="1:13" ht="60" x14ac:dyDescent="0.2">
      <c r="A306" s="420"/>
      <c r="B306" s="204" t="s">
        <v>762</v>
      </c>
      <c r="C306" s="163" t="s">
        <v>760</v>
      </c>
      <c r="D306" s="196" t="s">
        <v>700</v>
      </c>
      <c r="E306" s="418">
        <v>1</v>
      </c>
      <c r="F306" s="436"/>
      <c r="G306" s="436"/>
      <c r="H306" s="436">
        <v>0.5</v>
      </c>
      <c r="I306" s="436">
        <v>0.5</v>
      </c>
      <c r="J306" s="438"/>
      <c r="K306" s="198"/>
      <c r="L306" s="198"/>
      <c r="M306" s="198"/>
    </row>
    <row r="307" spans="1:13" ht="60" x14ac:dyDescent="0.2">
      <c r="A307" s="421"/>
      <c r="B307" s="204" t="s">
        <v>672</v>
      </c>
      <c r="C307" s="163" t="s">
        <v>760</v>
      </c>
      <c r="D307" s="196" t="s">
        <v>706</v>
      </c>
      <c r="E307" s="418">
        <v>1</v>
      </c>
      <c r="F307" s="124"/>
      <c r="G307" s="124"/>
      <c r="H307" s="124">
        <v>0.5</v>
      </c>
      <c r="I307" s="124">
        <v>0.5</v>
      </c>
      <c r="J307" s="163" t="s">
        <v>674</v>
      </c>
      <c r="K307" s="205"/>
      <c r="L307" s="205"/>
      <c r="M307" s="205"/>
    </row>
    <row r="308" spans="1:13" ht="45" x14ac:dyDescent="0.2">
      <c r="A308" s="417" t="s">
        <v>763</v>
      </c>
      <c r="B308" s="204" t="s">
        <v>764</v>
      </c>
      <c r="C308" s="163" t="s">
        <v>765</v>
      </c>
      <c r="D308" s="196" t="s">
        <v>730</v>
      </c>
      <c r="E308" s="418">
        <v>1</v>
      </c>
      <c r="F308" s="124">
        <v>0.25</v>
      </c>
      <c r="G308" s="124">
        <v>0.25</v>
      </c>
      <c r="H308" s="124">
        <v>0.25</v>
      </c>
      <c r="I308" s="124">
        <v>0.25</v>
      </c>
      <c r="J308" s="163" t="s">
        <v>528</v>
      </c>
      <c r="K308" s="206" t="s">
        <v>241</v>
      </c>
      <c r="L308" s="206" t="s">
        <v>766</v>
      </c>
      <c r="M308" s="206" t="s">
        <v>767</v>
      </c>
    </row>
    <row r="309" spans="1:13" ht="45" x14ac:dyDescent="0.2">
      <c r="A309" s="421"/>
      <c r="B309" s="204" t="s">
        <v>768</v>
      </c>
      <c r="C309" s="163" t="s">
        <v>669</v>
      </c>
      <c r="D309" s="196" t="s">
        <v>717</v>
      </c>
      <c r="E309" s="418">
        <v>1</v>
      </c>
      <c r="F309" s="124"/>
      <c r="G309" s="124">
        <v>0.3</v>
      </c>
      <c r="H309" s="124">
        <v>0.3</v>
      </c>
      <c r="I309" s="124">
        <v>0.4</v>
      </c>
      <c r="J309" s="163" t="s">
        <v>682</v>
      </c>
      <c r="K309" s="205"/>
      <c r="L309" s="205"/>
      <c r="M309" s="205"/>
    </row>
    <row r="310" spans="1:13" ht="45" x14ac:dyDescent="0.2">
      <c r="A310" s="417" t="s">
        <v>769</v>
      </c>
      <c r="B310" s="204" t="s">
        <v>770</v>
      </c>
      <c r="C310" s="163" t="s">
        <v>749</v>
      </c>
      <c r="D310" s="196" t="s">
        <v>771</v>
      </c>
      <c r="E310" s="418">
        <v>1</v>
      </c>
      <c r="F310" s="124">
        <v>0.25</v>
      </c>
      <c r="G310" s="124">
        <v>0.25</v>
      </c>
      <c r="H310" s="124">
        <v>0.25</v>
      </c>
      <c r="I310" s="124">
        <v>0.25</v>
      </c>
      <c r="J310" s="163" t="s">
        <v>528</v>
      </c>
      <c r="K310" s="206" t="s">
        <v>241</v>
      </c>
      <c r="L310" s="206" t="s">
        <v>766</v>
      </c>
      <c r="M310" s="206" t="s">
        <v>696</v>
      </c>
    </row>
    <row r="311" spans="1:13" ht="45" x14ac:dyDescent="0.2">
      <c r="A311" s="420"/>
      <c r="B311" s="204" t="s">
        <v>772</v>
      </c>
      <c r="C311" s="163" t="s">
        <v>669</v>
      </c>
      <c r="D311" s="196" t="s">
        <v>705</v>
      </c>
      <c r="E311" s="418">
        <v>1</v>
      </c>
      <c r="F311" s="124"/>
      <c r="G311" s="124">
        <v>0.3</v>
      </c>
      <c r="H311" s="124">
        <v>0.3</v>
      </c>
      <c r="I311" s="124">
        <v>0.4</v>
      </c>
      <c r="J311" s="163" t="s">
        <v>671</v>
      </c>
      <c r="K311" s="198"/>
      <c r="L311" s="198"/>
      <c r="M311" s="198"/>
    </row>
    <row r="312" spans="1:13" ht="45" x14ac:dyDescent="0.2">
      <c r="A312" s="421"/>
      <c r="B312" s="204" t="s">
        <v>672</v>
      </c>
      <c r="C312" s="163" t="s">
        <v>749</v>
      </c>
      <c r="D312" s="196" t="s">
        <v>706</v>
      </c>
      <c r="E312" s="418">
        <v>1</v>
      </c>
      <c r="F312" s="124"/>
      <c r="G312" s="124"/>
      <c r="H312" s="124">
        <v>0.5</v>
      </c>
      <c r="I312" s="124">
        <v>0.5</v>
      </c>
      <c r="J312" s="163" t="s">
        <v>674</v>
      </c>
      <c r="K312" s="205"/>
      <c r="L312" s="205"/>
      <c r="M312" s="205"/>
    </row>
    <row r="313" spans="1:13" ht="45" x14ac:dyDescent="0.2">
      <c r="A313" s="417" t="s">
        <v>773</v>
      </c>
      <c r="B313" s="204" t="s">
        <v>774</v>
      </c>
      <c r="C313" s="163" t="s">
        <v>659</v>
      </c>
      <c r="D313" s="196" t="s">
        <v>771</v>
      </c>
      <c r="E313" s="418">
        <v>1</v>
      </c>
      <c r="F313" s="124">
        <v>0.25</v>
      </c>
      <c r="G313" s="124">
        <v>0.25</v>
      </c>
      <c r="H313" s="124">
        <v>0.25</v>
      </c>
      <c r="I313" s="124">
        <v>0.25</v>
      </c>
      <c r="J313" s="163" t="s">
        <v>528</v>
      </c>
      <c r="K313" s="206" t="s">
        <v>241</v>
      </c>
      <c r="L313" s="206" t="s">
        <v>702</v>
      </c>
      <c r="M313" s="206" t="s">
        <v>775</v>
      </c>
    </row>
    <row r="314" spans="1:13" ht="45" x14ac:dyDescent="0.2">
      <c r="A314" s="420"/>
      <c r="B314" s="204" t="s">
        <v>731</v>
      </c>
      <c r="C314" s="163" t="s">
        <v>669</v>
      </c>
      <c r="D314" s="196" t="s">
        <v>776</v>
      </c>
      <c r="E314" s="418">
        <v>1</v>
      </c>
      <c r="F314" s="124">
        <v>0.25</v>
      </c>
      <c r="G314" s="124">
        <v>0.25</v>
      </c>
      <c r="H314" s="124">
        <v>0.25</v>
      </c>
      <c r="I314" s="124">
        <v>0.25</v>
      </c>
      <c r="J314" s="163" t="s">
        <v>733</v>
      </c>
      <c r="K314" s="198"/>
      <c r="L314" s="198"/>
      <c r="M314" s="198"/>
    </row>
    <row r="315" spans="1:13" ht="45" x14ac:dyDescent="0.2">
      <c r="A315" s="420"/>
      <c r="B315" s="204" t="s">
        <v>772</v>
      </c>
      <c r="C315" s="163" t="s">
        <v>669</v>
      </c>
      <c r="D315" s="196" t="s">
        <v>705</v>
      </c>
      <c r="E315" s="418">
        <v>1</v>
      </c>
      <c r="F315" s="124">
        <v>0.25</v>
      </c>
      <c r="G315" s="124">
        <v>0.25</v>
      </c>
      <c r="H315" s="124">
        <v>0.25</v>
      </c>
      <c r="I315" s="124">
        <v>0.25</v>
      </c>
      <c r="J315" s="163" t="s">
        <v>682</v>
      </c>
      <c r="K315" s="198"/>
      <c r="L315" s="198"/>
      <c r="M315" s="198"/>
    </row>
    <row r="316" spans="1:13" ht="45" x14ac:dyDescent="0.2">
      <c r="A316" s="421"/>
      <c r="B316" s="204" t="s">
        <v>672</v>
      </c>
      <c r="C316" s="163" t="s">
        <v>659</v>
      </c>
      <c r="D316" s="196" t="s">
        <v>706</v>
      </c>
      <c r="E316" s="418">
        <v>1</v>
      </c>
      <c r="F316" s="124">
        <v>0.25</v>
      </c>
      <c r="G316" s="124">
        <v>0.25</v>
      </c>
      <c r="H316" s="124">
        <v>0.25</v>
      </c>
      <c r="I316" s="124">
        <v>0.25</v>
      </c>
      <c r="J316" s="163" t="s">
        <v>674</v>
      </c>
      <c r="K316" s="205"/>
      <c r="L316" s="205"/>
      <c r="M316" s="205"/>
    </row>
    <row r="317" spans="1:13" ht="45" x14ac:dyDescent="0.2">
      <c r="A317" s="417" t="s">
        <v>777</v>
      </c>
      <c r="B317" s="204" t="s">
        <v>778</v>
      </c>
      <c r="C317" s="163" t="s">
        <v>725</v>
      </c>
      <c r="D317" s="196" t="s">
        <v>771</v>
      </c>
      <c r="E317" s="418">
        <v>1</v>
      </c>
      <c r="F317" s="124">
        <v>0.25</v>
      </c>
      <c r="G317" s="124">
        <v>0.25</v>
      </c>
      <c r="H317" s="124">
        <v>0.25</v>
      </c>
      <c r="I317" s="124">
        <v>0.25</v>
      </c>
      <c r="J317" s="163" t="s">
        <v>661</v>
      </c>
      <c r="K317" s="206" t="s">
        <v>241</v>
      </c>
      <c r="L317" s="206" t="s">
        <v>779</v>
      </c>
      <c r="M317" s="206" t="s">
        <v>780</v>
      </c>
    </row>
    <row r="318" spans="1:13" ht="45" x14ac:dyDescent="0.2">
      <c r="A318" s="420"/>
      <c r="B318" s="204" t="s">
        <v>781</v>
      </c>
      <c r="C318" s="163" t="s">
        <v>669</v>
      </c>
      <c r="D318" s="196" t="s">
        <v>732</v>
      </c>
      <c r="E318" s="418">
        <v>1</v>
      </c>
      <c r="F318" s="124">
        <v>0.25</v>
      </c>
      <c r="G318" s="124">
        <v>0.25</v>
      </c>
      <c r="H318" s="124">
        <v>0.25</v>
      </c>
      <c r="I318" s="124">
        <v>0.25</v>
      </c>
      <c r="J318" s="163" t="s">
        <v>733</v>
      </c>
      <c r="K318" s="198"/>
      <c r="L318" s="198"/>
      <c r="M318" s="198"/>
    </row>
    <row r="319" spans="1:13" ht="45" x14ac:dyDescent="0.2">
      <c r="A319" s="420"/>
      <c r="B319" s="204" t="s">
        <v>782</v>
      </c>
      <c r="C319" s="163" t="s">
        <v>669</v>
      </c>
      <c r="D319" s="196" t="s">
        <v>717</v>
      </c>
      <c r="E319" s="418">
        <v>1</v>
      </c>
      <c r="F319" s="124">
        <v>0.25</v>
      </c>
      <c r="G319" s="124">
        <v>0.25</v>
      </c>
      <c r="H319" s="124">
        <v>0.25</v>
      </c>
      <c r="I319" s="124">
        <v>0.25</v>
      </c>
      <c r="J319" s="163" t="s">
        <v>692</v>
      </c>
      <c r="K319" s="198"/>
      <c r="L319" s="198"/>
      <c r="M319" s="198"/>
    </row>
    <row r="320" spans="1:13" ht="45" x14ac:dyDescent="0.2">
      <c r="A320" s="421"/>
      <c r="B320" s="204" t="s">
        <v>672</v>
      </c>
      <c r="C320" s="163" t="s">
        <v>725</v>
      </c>
      <c r="D320" s="196" t="s">
        <v>718</v>
      </c>
      <c r="E320" s="418">
        <v>1</v>
      </c>
      <c r="F320" s="124">
        <v>0.25</v>
      </c>
      <c r="G320" s="124">
        <v>0.25</v>
      </c>
      <c r="H320" s="124">
        <v>0.25</v>
      </c>
      <c r="I320" s="124">
        <v>0.25</v>
      </c>
      <c r="J320" s="163" t="s">
        <v>674</v>
      </c>
      <c r="K320" s="205"/>
      <c r="L320" s="205"/>
      <c r="M320" s="205"/>
    </row>
    <row r="321" spans="1:13" ht="60" x14ac:dyDescent="0.2">
      <c r="A321" s="437" t="s">
        <v>783</v>
      </c>
      <c r="B321" s="204" t="s">
        <v>784</v>
      </c>
      <c r="C321" s="163" t="s">
        <v>760</v>
      </c>
      <c r="D321" s="196" t="s">
        <v>685</v>
      </c>
      <c r="E321" s="418">
        <v>1</v>
      </c>
      <c r="F321" s="124">
        <v>0.25</v>
      </c>
      <c r="G321" s="124">
        <v>0.25</v>
      </c>
      <c r="H321" s="124">
        <v>0.25</v>
      </c>
      <c r="I321" s="124">
        <v>0.25</v>
      </c>
      <c r="J321" s="424" t="s">
        <v>661</v>
      </c>
      <c r="K321" s="206" t="s">
        <v>785</v>
      </c>
      <c r="L321" s="206" t="s">
        <v>786</v>
      </c>
      <c r="M321" s="206" t="s">
        <v>787</v>
      </c>
    </row>
    <row r="322" spans="1:13" ht="60" x14ac:dyDescent="0.2">
      <c r="A322" s="437"/>
      <c r="B322" s="204" t="s">
        <v>788</v>
      </c>
      <c r="C322" s="163" t="s">
        <v>760</v>
      </c>
      <c r="D322" s="196" t="s">
        <v>700</v>
      </c>
      <c r="E322" s="418">
        <v>1</v>
      </c>
      <c r="F322" s="124">
        <v>0.25</v>
      </c>
      <c r="G322" s="124">
        <v>0.25</v>
      </c>
      <c r="H322" s="124">
        <v>0.25</v>
      </c>
      <c r="I322" s="124">
        <v>0.25</v>
      </c>
      <c r="J322" s="427"/>
      <c r="K322" s="198"/>
      <c r="L322" s="198"/>
      <c r="M322" s="198"/>
    </row>
    <row r="323" spans="1:13" ht="45" x14ac:dyDescent="0.2">
      <c r="A323" s="437"/>
      <c r="B323" s="439" t="s">
        <v>672</v>
      </c>
      <c r="C323" s="428" t="s">
        <v>789</v>
      </c>
      <c r="D323" s="440" t="s">
        <v>718</v>
      </c>
      <c r="E323" s="418">
        <v>1</v>
      </c>
      <c r="F323" s="135">
        <v>0.25</v>
      </c>
      <c r="G323" s="135">
        <v>0.25</v>
      </c>
      <c r="H323" s="135">
        <v>0.25</v>
      </c>
      <c r="I323" s="135">
        <v>0.25</v>
      </c>
      <c r="J323" s="428" t="s">
        <v>674</v>
      </c>
      <c r="K323" s="198"/>
      <c r="L323" s="198"/>
      <c r="M323" s="198"/>
    </row>
    <row r="324" spans="1:13" ht="60" x14ac:dyDescent="0.2">
      <c r="A324" s="437" t="s">
        <v>790</v>
      </c>
      <c r="B324" s="204" t="s">
        <v>791</v>
      </c>
      <c r="C324" s="163" t="s">
        <v>760</v>
      </c>
      <c r="D324" s="196" t="s">
        <v>792</v>
      </c>
      <c r="E324" s="423">
        <v>1</v>
      </c>
      <c r="F324" s="124">
        <v>0.25</v>
      </c>
      <c r="G324" s="124">
        <v>0.25</v>
      </c>
      <c r="H324" s="124">
        <v>0.25</v>
      </c>
      <c r="I324" s="124">
        <v>0.25</v>
      </c>
      <c r="J324" s="441" t="s">
        <v>661</v>
      </c>
      <c r="K324" s="442" t="s">
        <v>785</v>
      </c>
      <c r="L324" s="442" t="s">
        <v>786</v>
      </c>
      <c r="M324" s="442" t="s">
        <v>787</v>
      </c>
    </row>
    <row r="325" spans="1:13" ht="60" x14ac:dyDescent="0.2">
      <c r="A325" s="437"/>
      <c r="B325" s="204" t="s">
        <v>793</v>
      </c>
      <c r="C325" s="163" t="s">
        <v>760</v>
      </c>
      <c r="D325" s="196" t="s">
        <v>794</v>
      </c>
      <c r="E325" s="423">
        <v>1</v>
      </c>
      <c r="F325" s="124">
        <v>0.25</v>
      </c>
      <c r="G325" s="124">
        <v>0.25</v>
      </c>
      <c r="H325" s="124">
        <v>0.25</v>
      </c>
      <c r="I325" s="124">
        <v>0.25</v>
      </c>
      <c r="J325" s="441"/>
      <c r="K325" s="442"/>
      <c r="L325" s="442"/>
      <c r="M325" s="442"/>
    </row>
    <row r="326" spans="1:13" ht="30" x14ac:dyDescent="0.2">
      <c r="A326" s="431" t="s">
        <v>795</v>
      </c>
      <c r="B326" s="162" t="s">
        <v>796</v>
      </c>
      <c r="C326" s="163" t="s">
        <v>797</v>
      </c>
      <c r="D326" s="163" t="s">
        <v>798</v>
      </c>
      <c r="E326" s="418">
        <v>1</v>
      </c>
      <c r="F326" s="124">
        <v>0.5</v>
      </c>
      <c r="G326" s="124">
        <v>0.5</v>
      </c>
      <c r="H326" s="124"/>
      <c r="I326" s="38"/>
      <c r="J326" s="424" t="s">
        <v>661</v>
      </c>
      <c r="K326" s="443" t="s">
        <v>799</v>
      </c>
      <c r="L326" s="443" t="s">
        <v>779</v>
      </c>
      <c r="M326" s="443" t="s">
        <v>800</v>
      </c>
    </row>
    <row r="327" spans="1:13" ht="30" x14ac:dyDescent="0.2">
      <c r="A327" s="431"/>
      <c r="B327" s="204" t="s">
        <v>801</v>
      </c>
      <c r="C327" s="163" t="s">
        <v>797</v>
      </c>
      <c r="D327" s="163" t="s">
        <v>685</v>
      </c>
      <c r="E327" s="418">
        <v>1</v>
      </c>
      <c r="F327" s="58"/>
      <c r="G327" s="124">
        <v>0.5</v>
      </c>
      <c r="H327" s="124">
        <v>0.5</v>
      </c>
      <c r="I327" s="410"/>
      <c r="J327" s="444"/>
      <c r="K327" s="445"/>
      <c r="L327" s="445"/>
      <c r="M327" s="445"/>
    </row>
    <row r="328" spans="1:13" ht="30" x14ac:dyDescent="0.2">
      <c r="A328" s="431"/>
      <c r="B328" s="204" t="s">
        <v>802</v>
      </c>
      <c r="C328" s="163" t="s">
        <v>797</v>
      </c>
      <c r="D328" s="163" t="s">
        <v>689</v>
      </c>
      <c r="E328" s="418">
        <v>1</v>
      </c>
      <c r="F328" s="58"/>
      <c r="G328" s="58"/>
      <c r="H328" s="124">
        <v>0.5</v>
      </c>
      <c r="I328" s="124">
        <v>0.5</v>
      </c>
      <c r="J328" s="427"/>
      <c r="K328" s="445"/>
      <c r="L328" s="445"/>
      <c r="M328" s="445"/>
    </row>
    <row r="329" spans="1:13" ht="45" x14ac:dyDescent="0.2">
      <c r="A329" s="431"/>
      <c r="B329" s="162" t="s">
        <v>672</v>
      </c>
      <c r="C329" s="163" t="s">
        <v>797</v>
      </c>
      <c r="D329" s="163" t="s">
        <v>673</v>
      </c>
      <c r="E329" s="418">
        <v>1</v>
      </c>
      <c r="F329" s="124"/>
      <c r="G329" s="124"/>
      <c r="H329" s="124">
        <v>0.5</v>
      </c>
      <c r="I329" s="124">
        <v>0.5</v>
      </c>
      <c r="J329" s="163" t="s">
        <v>803</v>
      </c>
      <c r="K329" s="446"/>
      <c r="L329" s="446"/>
      <c r="M329" s="446"/>
    </row>
    <row r="330" spans="1:13" ht="30" x14ac:dyDescent="0.2">
      <c r="A330" s="417" t="s">
        <v>804</v>
      </c>
      <c r="B330" s="204" t="s">
        <v>805</v>
      </c>
      <c r="C330" s="163" t="s">
        <v>797</v>
      </c>
      <c r="D330" s="163" t="s">
        <v>685</v>
      </c>
      <c r="E330" s="418">
        <v>1</v>
      </c>
      <c r="F330" s="124">
        <v>0.5</v>
      </c>
      <c r="G330" s="124">
        <v>0.5</v>
      </c>
      <c r="H330" s="124"/>
      <c r="I330" s="124"/>
      <c r="J330" s="424" t="s">
        <v>661</v>
      </c>
      <c r="K330" s="206" t="s">
        <v>799</v>
      </c>
      <c r="L330" s="206" t="s">
        <v>779</v>
      </c>
      <c r="M330" s="206" t="s">
        <v>806</v>
      </c>
    </row>
    <row r="331" spans="1:13" ht="30" x14ac:dyDescent="0.2">
      <c r="A331" s="420"/>
      <c r="B331" s="204" t="s">
        <v>807</v>
      </c>
      <c r="C331" s="163" t="s">
        <v>797</v>
      </c>
      <c r="D331" s="163" t="s">
        <v>808</v>
      </c>
      <c r="E331" s="418">
        <v>1</v>
      </c>
      <c r="F331" s="124">
        <v>0.5</v>
      </c>
      <c r="G331" s="124">
        <v>0.5</v>
      </c>
      <c r="H331" s="124"/>
      <c r="I331" s="124"/>
      <c r="J331" s="444"/>
      <c r="K331" s="198"/>
      <c r="L331" s="198"/>
      <c r="M331" s="198"/>
    </row>
    <row r="332" spans="1:13" ht="30" x14ac:dyDescent="0.2">
      <c r="A332" s="420"/>
      <c r="B332" s="204" t="s">
        <v>809</v>
      </c>
      <c r="C332" s="163" t="s">
        <v>797</v>
      </c>
      <c r="D332" s="163" t="s">
        <v>810</v>
      </c>
      <c r="E332" s="418">
        <v>1</v>
      </c>
      <c r="F332" s="124"/>
      <c r="G332" s="124"/>
      <c r="H332" s="124">
        <v>1</v>
      </c>
      <c r="I332" s="124"/>
      <c r="J332" s="444"/>
      <c r="K332" s="198"/>
      <c r="L332" s="198"/>
      <c r="M332" s="198"/>
    </row>
    <row r="333" spans="1:13" ht="45" x14ac:dyDescent="0.2">
      <c r="A333" s="420"/>
      <c r="B333" s="204" t="s">
        <v>811</v>
      </c>
      <c r="C333" s="163" t="s">
        <v>797</v>
      </c>
      <c r="D333" s="196" t="s">
        <v>810</v>
      </c>
      <c r="E333" s="418">
        <v>1</v>
      </c>
      <c r="F333" s="124"/>
      <c r="G333" s="124"/>
      <c r="H333" s="124">
        <v>0.5</v>
      </c>
      <c r="I333" s="124">
        <v>0.5</v>
      </c>
      <c r="J333" s="427"/>
      <c r="K333" s="198"/>
      <c r="L333" s="198"/>
      <c r="M333" s="198"/>
    </row>
    <row r="334" spans="1:13" ht="60" x14ac:dyDescent="0.2">
      <c r="A334" s="420"/>
      <c r="B334" s="204" t="s">
        <v>690</v>
      </c>
      <c r="C334" s="163" t="s">
        <v>669</v>
      </c>
      <c r="D334" s="163" t="s">
        <v>812</v>
      </c>
      <c r="E334" s="418">
        <v>1</v>
      </c>
      <c r="F334" s="124"/>
      <c r="G334" s="124"/>
      <c r="H334" s="124"/>
      <c r="I334" s="124"/>
      <c r="J334" s="163" t="s">
        <v>692</v>
      </c>
      <c r="K334" s="198"/>
      <c r="L334" s="198"/>
      <c r="M334" s="198"/>
    </row>
    <row r="335" spans="1:13" ht="45" x14ac:dyDescent="0.2">
      <c r="A335" s="421"/>
      <c r="B335" s="204" t="s">
        <v>813</v>
      </c>
      <c r="C335" s="163" t="s">
        <v>797</v>
      </c>
      <c r="D335" s="163" t="s">
        <v>814</v>
      </c>
      <c r="E335" s="418">
        <v>1</v>
      </c>
      <c r="F335" s="124"/>
      <c r="G335" s="124"/>
      <c r="H335" s="124">
        <v>0.5</v>
      </c>
      <c r="I335" s="124">
        <v>0.5</v>
      </c>
      <c r="J335" s="163" t="s">
        <v>803</v>
      </c>
      <c r="K335" s="205"/>
      <c r="L335" s="205"/>
      <c r="M335" s="205"/>
    </row>
    <row r="336" spans="1:13" ht="30" x14ac:dyDescent="0.2">
      <c r="A336" s="431" t="s">
        <v>815</v>
      </c>
      <c r="B336" s="162" t="s">
        <v>816</v>
      </c>
      <c r="C336" s="163" t="s">
        <v>797</v>
      </c>
      <c r="D336" s="163" t="s">
        <v>685</v>
      </c>
      <c r="E336" s="418">
        <v>1</v>
      </c>
      <c r="F336" s="124">
        <v>0.5</v>
      </c>
      <c r="G336" s="124">
        <v>0.5</v>
      </c>
      <c r="H336" s="124"/>
      <c r="I336" s="124"/>
      <c r="J336" s="424" t="s">
        <v>661</v>
      </c>
      <c r="K336" s="206" t="s">
        <v>799</v>
      </c>
      <c r="L336" s="206" t="s">
        <v>779</v>
      </c>
      <c r="M336" s="206" t="s">
        <v>817</v>
      </c>
    </row>
    <row r="337" spans="1:13" ht="45" x14ac:dyDescent="0.2">
      <c r="A337" s="431"/>
      <c r="B337" s="162" t="s">
        <v>818</v>
      </c>
      <c r="C337" s="163" t="s">
        <v>797</v>
      </c>
      <c r="D337" s="163" t="s">
        <v>685</v>
      </c>
      <c r="E337" s="418">
        <v>1</v>
      </c>
      <c r="F337" s="124">
        <v>0.5</v>
      </c>
      <c r="G337" s="124">
        <v>0.5</v>
      </c>
      <c r="H337" s="124"/>
      <c r="I337" s="124"/>
      <c r="J337" s="444"/>
      <c r="K337" s="198"/>
      <c r="L337" s="198"/>
      <c r="M337" s="198"/>
    </row>
    <row r="338" spans="1:13" ht="30" x14ac:dyDescent="0.2">
      <c r="A338" s="431"/>
      <c r="B338" s="162" t="s">
        <v>819</v>
      </c>
      <c r="C338" s="163" t="s">
        <v>797</v>
      </c>
      <c r="D338" s="196" t="s">
        <v>808</v>
      </c>
      <c r="E338" s="418">
        <v>1</v>
      </c>
      <c r="F338" s="124"/>
      <c r="G338" s="124">
        <v>0.5</v>
      </c>
      <c r="H338" s="124">
        <v>0.5</v>
      </c>
      <c r="I338" s="124"/>
      <c r="J338" s="444"/>
      <c r="K338" s="198"/>
      <c r="L338" s="198"/>
      <c r="M338" s="198"/>
    </row>
    <row r="339" spans="1:13" ht="30" x14ac:dyDescent="0.2">
      <c r="A339" s="431"/>
      <c r="B339" s="162" t="s">
        <v>820</v>
      </c>
      <c r="C339" s="163" t="s">
        <v>797</v>
      </c>
      <c r="D339" s="163" t="s">
        <v>821</v>
      </c>
      <c r="E339" s="418">
        <v>1</v>
      </c>
      <c r="F339" s="124"/>
      <c r="G339" s="124">
        <v>0.5</v>
      </c>
      <c r="H339" s="124">
        <v>0.5</v>
      </c>
      <c r="I339" s="124"/>
      <c r="J339" s="427"/>
      <c r="K339" s="198"/>
      <c r="L339" s="198"/>
      <c r="M339" s="198"/>
    </row>
    <row r="340" spans="1:13" ht="30" x14ac:dyDescent="0.2">
      <c r="A340" s="432" t="s">
        <v>822</v>
      </c>
      <c r="B340" s="203" t="s">
        <v>823</v>
      </c>
      <c r="C340" s="163" t="s">
        <v>797</v>
      </c>
      <c r="D340" s="163" t="s">
        <v>685</v>
      </c>
      <c r="E340" s="418">
        <v>1</v>
      </c>
      <c r="F340" s="124"/>
      <c r="G340" s="124">
        <v>0.5</v>
      </c>
      <c r="H340" s="124">
        <v>0.5</v>
      </c>
      <c r="I340" s="124"/>
      <c r="J340" s="424" t="s">
        <v>661</v>
      </c>
      <c r="K340" s="206" t="s">
        <v>799</v>
      </c>
      <c r="L340" s="206" t="s">
        <v>779</v>
      </c>
      <c r="M340" s="206" t="s">
        <v>824</v>
      </c>
    </row>
    <row r="341" spans="1:13" ht="30" x14ac:dyDescent="0.2">
      <c r="A341" s="433"/>
      <c r="B341" s="203" t="s">
        <v>825</v>
      </c>
      <c r="C341" s="163" t="s">
        <v>797</v>
      </c>
      <c r="D341" s="196" t="s">
        <v>685</v>
      </c>
      <c r="E341" s="418">
        <v>1</v>
      </c>
      <c r="F341" s="124"/>
      <c r="G341" s="124">
        <v>0.5</v>
      </c>
      <c r="H341" s="124">
        <v>0.5</v>
      </c>
      <c r="I341" s="124"/>
      <c r="J341" s="444"/>
      <c r="K341" s="198"/>
      <c r="L341" s="198"/>
      <c r="M341" s="198"/>
    </row>
    <row r="342" spans="1:13" ht="30" x14ac:dyDescent="0.2">
      <c r="A342" s="433"/>
      <c r="B342" s="196" t="s">
        <v>826</v>
      </c>
      <c r="C342" s="163" t="s">
        <v>797</v>
      </c>
      <c r="D342" s="196" t="s">
        <v>827</v>
      </c>
      <c r="E342" s="418">
        <v>1</v>
      </c>
      <c r="F342" s="124"/>
      <c r="G342" s="124"/>
      <c r="H342" s="124">
        <v>0.5</v>
      </c>
      <c r="I342" s="124">
        <v>0.5</v>
      </c>
      <c r="J342" s="444"/>
      <c r="K342" s="198"/>
      <c r="L342" s="198"/>
      <c r="M342" s="198"/>
    </row>
    <row r="343" spans="1:13" ht="30" x14ac:dyDescent="0.2">
      <c r="A343" s="433"/>
      <c r="B343" s="196" t="s">
        <v>828</v>
      </c>
      <c r="C343" s="163" t="s">
        <v>797</v>
      </c>
      <c r="D343" s="196" t="s">
        <v>827</v>
      </c>
      <c r="E343" s="418">
        <v>1</v>
      </c>
      <c r="F343" s="124"/>
      <c r="G343" s="124"/>
      <c r="H343" s="124">
        <v>0.5</v>
      </c>
      <c r="I343" s="124">
        <v>0.5</v>
      </c>
      <c r="J343" s="427"/>
      <c r="K343" s="198"/>
      <c r="L343" s="198"/>
      <c r="M343" s="198"/>
    </row>
    <row r="344" spans="1:13" ht="45" x14ac:dyDescent="0.2">
      <c r="A344" s="434"/>
      <c r="B344" s="410" t="s">
        <v>813</v>
      </c>
      <c r="C344" s="163" t="s">
        <v>797</v>
      </c>
      <c r="D344" s="163" t="s">
        <v>829</v>
      </c>
      <c r="E344" s="418">
        <v>1</v>
      </c>
      <c r="F344" s="124"/>
      <c r="G344" s="124"/>
      <c r="H344" s="124">
        <v>0.5</v>
      </c>
      <c r="I344" s="124">
        <v>0.5</v>
      </c>
      <c r="J344" s="163" t="s">
        <v>803</v>
      </c>
      <c r="K344" s="205"/>
      <c r="L344" s="205"/>
      <c r="M344" s="205"/>
    </row>
    <row r="345" spans="1:13" ht="45" x14ac:dyDescent="0.2">
      <c r="A345" s="437" t="s">
        <v>830</v>
      </c>
      <c r="B345" s="204" t="s">
        <v>831</v>
      </c>
      <c r="C345" s="163" t="s">
        <v>797</v>
      </c>
      <c r="D345" s="163" t="s">
        <v>832</v>
      </c>
      <c r="E345" s="418">
        <v>1</v>
      </c>
      <c r="F345" s="124"/>
      <c r="G345" s="124"/>
      <c r="H345" s="124">
        <v>0.5</v>
      </c>
      <c r="I345" s="124">
        <v>0.5</v>
      </c>
      <c r="J345" s="163" t="s">
        <v>661</v>
      </c>
      <c r="K345" s="206" t="s">
        <v>799</v>
      </c>
      <c r="L345" s="206" t="s">
        <v>779</v>
      </c>
      <c r="M345" s="206" t="s">
        <v>703</v>
      </c>
    </row>
    <row r="346" spans="1:13" ht="30" x14ac:dyDescent="0.2">
      <c r="A346" s="437"/>
      <c r="B346" s="203" t="s">
        <v>833</v>
      </c>
      <c r="C346" s="163" t="s">
        <v>797</v>
      </c>
      <c r="D346" s="163" t="s">
        <v>740</v>
      </c>
      <c r="E346" s="418">
        <v>1</v>
      </c>
      <c r="F346" s="124"/>
      <c r="G346" s="124"/>
      <c r="H346" s="124">
        <v>0.5</v>
      </c>
      <c r="I346" s="124">
        <v>0.5</v>
      </c>
      <c r="J346" s="163" t="s">
        <v>661</v>
      </c>
      <c r="K346" s="198"/>
      <c r="L346" s="198"/>
      <c r="M346" s="198"/>
    </row>
    <row r="347" spans="1:13" ht="45" x14ac:dyDescent="0.2">
      <c r="A347" s="437"/>
      <c r="B347" s="204" t="s">
        <v>834</v>
      </c>
      <c r="C347" s="196" t="s">
        <v>669</v>
      </c>
      <c r="D347" s="163" t="s">
        <v>835</v>
      </c>
      <c r="E347" s="418">
        <v>1</v>
      </c>
      <c r="F347" s="124"/>
      <c r="G347" s="124">
        <v>0.25</v>
      </c>
      <c r="H347" s="124">
        <v>0.25</v>
      </c>
      <c r="I347" s="124">
        <v>0.5</v>
      </c>
      <c r="J347" s="163" t="s">
        <v>836</v>
      </c>
      <c r="K347" s="198"/>
      <c r="L347" s="198"/>
      <c r="M347" s="198"/>
    </row>
    <row r="348" spans="1:13" ht="30" x14ac:dyDescent="0.2">
      <c r="A348" s="437"/>
      <c r="B348" s="204" t="s">
        <v>837</v>
      </c>
      <c r="C348" s="163" t="s">
        <v>797</v>
      </c>
      <c r="D348" s="163" t="s">
        <v>827</v>
      </c>
      <c r="E348" s="418">
        <v>1</v>
      </c>
      <c r="F348" s="124"/>
      <c r="G348" s="124"/>
      <c r="H348" s="124">
        <v>0.5</v>
      </c>
      <c r="I348" s="124">
        <v>0.5</v>
      </c>
      <c r="J348" s="163" t="s">
        <v>661</v>
      </c>
      <c r="K348" s="205"/>
      <c r="L348" s="205"/>
      <c r="M348" s="205"/>
    </row>
    <row r="349" spans="1:13" ht="30" x14ac:dyDescent="0.2">
      <c r="A349" s="447" t="s">
        <v>838</v>
      </c>
      <c r="B349" s="162" t="s">
        <v>676</v>
      </c>
      <c r="C349" s="163" t="s">
        <v>797</v>
      </c>
      <c r="D349" s="163" t="s">
        <v>685</v>
      </c>
      <c r="E349" s="418">
        <v>1</v>
      </c>
      <c r="F349" s="410"/>
      <c r="G349" s="124">
        <v>0.5</v>
      </c>
      <c r="H349" s="124">
        <v>0.5</v>
      </c>
      <c r="I349" s="38"/>
      <c r="J349" s="424" t="s">
        <v>528</v>
      </c>
      <c r="K349" s="419" t="s">
        <v>662</v>
      </c>
      <c r="L349" s="419" t="s">
        <v>678</v>
      </c>
      <c r="M349" s="419" t="s">
        <v>664</v>
      </c>
    </row>
    <row r="350" spans="1:13" ht="30" x14ac:dyDescent="0.2">
      <c r="A350" s="447"/>
      <c r="B350" s="162" t="s">
        <v>711</v>
      </c>
      <c r="C350" s="163" t="s">
        <v>797</v>
      </c>
      <c r="D350" s="163" t="s">
        <v>689</v>
      </c>
      <c r="E350" s="418">
        <v>1</v>
      </c>
      <c r="F350" s="58"/>
      <c r="G350" s="58"/>
      <c r="H350" s="124">
        <v>0.5</v>
      </c>
      <c r="I350" s="124">
        <v>0.5</v>
      </c>
      <c r="J350" s="427"/>
      <c r="K350" s="419"/>
      <c r="L350" s="419"/>
      <c r="M350" s="419"/>
    </row>
    <row r="351" spans="1:13" ht="60" x14ac:dyDescent="0.2">
      <c r="A351" s="447"/>
      <c r="B351" s="162" t="s">
        <v>690</v>
      </c>
      <c r="C351" s="163" t="s">
        <v>669</v>
      </c>
      <c r="D351" s="163" t="s">
        <v>839</v>
      </c>
      <c r="E351" s="418">
        <v>1</v>
      </c>
      <c r="F351" s="58"/>
      <c r="G351" s="124"/>
      <c r="H351" s="124">
        <v>0.5</v>
      </c>
      <c r="I351" s="124">
        <v>0.5</v>
      </c>
      <c r="J351" s="163" t="s">
        <v>692</v>
      </c>
      <c r="K351" s="419"/>
      <c r="L351" s="419"/>
      <c r="M351" s="419"/>
    </row>
    <row r="352" spans="1:13" ht="45" x14ac:dyDescent="0.2">
      <c r="A352" s="447"/>
      <c r="B352" s="162" t="s">
        <v>672</v>
      </c>
      <c r="C352" s="163" t="s">
        <v>797</v>
      </c>
      <c r="D352" s="163" t="s">
        <v>840</v>
      </c>
      <c r="E352" s="418">
        <v>1</v>
      </c>
      <c r="F352" s="58"/>
      <c r="G352" s="58"/>
      <c r="H352" s="124">
        <v>0.5</v>
      </c>
      <c r="I352" s="124">
        <v>0.5</v>
      </c>
      <c r="J352" s="163" t="s">
        <v>674</v>
      </c>
      <c r="K352" s="419"/>
      <c r="L352" s="419"/>
      <c r="M352" s="419"/>
    </row>
    <row r="353" spans="1:13" ht="30" x14ac:dyDescent="0.2">
      <c r="A353" s="417" t="s">
        <v>841</v>
      </c>
      <c r="B353" s="204" t="s">
        <v>676</v>
      </c>
      <c r="C353" s="163" t="s">
        <v>797</v>
      </c>
      <c r="D353" s="163" t="s">
        <v>842</v>
      </c>
      <c r="E353" s="418">
        <v>1</v>
      </c>
      <c r="F353" s="124"/>
      <c r="G353" s="124">
        <v>0.5</v>
      </c>
      <c r="H353" s="124">
        <v>0.5</v>
      </c>
      <c r="I353" s="124"/>
      <c r="J353" s="424" t="s">
        <v>661</v>
      </c>
      <c r="K353" s="419" t="s">
        <v>662</v>
      </c>
      <c r="L353" s="419" t="s">
        <v>843</v>
      </c>
      <c r="M353" s="419" t="s">
        <v>687</v>
      </c>
    </row>
    <row r="354" spans="1:13" ht="30" x14ac:dyDescent="0.2">
      <c r="A354" s="420"/>
      <c r="B354" s="204" t="s">
        <v>844</v>
      </c>
      <c r="C354" s="163" t="s">
        <v>797</v>
      </c>
      <c r="D354" s="163" t="s">
        <v>827</v>
      </c>
      <c r="E354" s="418">
        <v>1</v>
      </c>
      <c r="F354" s="124"/>
      <c r="G354" s="124">
        <v>0.5</v>
      </c>
      <c r="H354" s="124">
        <v>0.5</v>
      </c>
      <c r="I354" s="124"/>
      <c r="J354" s="427"/>
      <c r="K354" s="419"/>
      <c r="L354" s="419"/>
      <c r="M354" s="419"/>
    </row>
    <row r="355" spans="1:13" ht="30" x14ac:dyDescent="0.2">
      <c r="A355" s="420"/>
      <c r="B355" s="204" t="s">
        <v>813</v>
      </c>
      <c r="C355" s="163" t="s">
        <v>797</v>
      </c>
      <c r="D355" s="163" t="s">
        <v>840</v>
      </c>
      <c r="E355" s="418">
        <v>1</v>
      </c>
      <c r="F355" s="124"/>
      <c r="G355" s="124">
        <v>0.5</v>
      </c>
      <c r="H355" s="124">
        <v>0.5</v>
      </c>
      <c r="I355" s="124"/>
      <c r="J355" s="163" t="s">
        <v>845</v>
      </c>
      <c r="K355" s="419"/>
      <c r="L355" s="419"/>
      <c r="M355" s="419"/>
    </row>
    <row r="356" spans="1:13" ht="15" x14ac:dyDescent="0.2">
      <c r="A356" s="409"/>
      <c r="B356" s="409"/>
      <c r="C356" s="409"/>
      <c r="D356" s="448"/>
      <c r="E356" s="409"/>
      <c r="F356" s="409"/>
      <c r="G356" s="409"/>
      <c r="H356" s="409"/>
      <c r="I356" s="409"/>
      <c r="J356" s="409"/>
      <c r="K356" s="409"/>
      <c r="L356" s="409"/>
      <c r="M356" s="409"/>
    </row>
    <row r="357" spans="1:13" ht="15.75" thickBot="1" x14ac:dyDescent="0.25">
      <c r="A357" s="409"/>
      <c r="B357" s="409"/>
      <c r="C357" s="409"/>
      <c r="D357" s="409"/>
      <c r="E357" s="409"/>
      <c r="F357" s="409"/>
      <c r="G357" s="409"/>
      <c r="H357" s="409"/>
      <c r="I357" s="409"/>
      <c r="J357" s="409"/>
      <c r="K357" s="409"/>
      <c r="L357" s="409"/>
      <c r="M357" s="409"/>
    </row>
    <row r="358" spans="1:13" ht="15.75" thickBot="1" x14ac:dyDescent="0.3">
      <c r="A358" s="5" t="s">
        <v>0</v>
      </c>
      <c r="B358" s="449" t="s">
        <v>846</v>
      </c>
      <c r="C358" s="412"/>
      <c r="D358" s="412"/>
      <c r="E358" s="412"/>
      <c r="F358" s="412"/>
      <c r="G358" s="412"/>
      <c r="H358" s="412"/>
      <c r="I358" s="412"/>
      <c r="J358" s="412"/>
    </row>
    <row r="359" spans="1:13" ht="15.75" thickBot="1" x14ac:dyDescent="0.25">
      <c r="A359" s="5"/>
      <c r="B359" s="414"/>
      <c r="C359" s="414"/>
      <c r="D359" s="414"/>
      <c r="E359" s="414"/>
      <c r="F359" s="414"/>
      <c r="G359" s="414"/>
      <c r="H359" s="414"/>
      <c r="I359" s="414"/>
      <c r="J359" s="409"/>
    </row>
    <row r="360" spans="1:13" ht="15.75" thickBot="1" x14ac:dyDescent="0.25">
      <c r="A360" s="5" t="s">
        <v>2</v>
      </c>
      <c r="B360" s="450" t="s">
        <v>847</v>
      </c>
      <c r="C360" s="412"/>
      <c r="D360" s="412"/>
      <c r="E360" s="412"/>
      <c r="F360" s="412"/>
      <c r="G360" s="412"/>
      <c r="H360" s="412"/>
      <c r="I360" s="412"/>
      <c r="J360" s="412"/>
    </row>
    <row r="361" spans="1:13" ht="15.75" thickBot="1" x14ac:dyDescent="0.25">
      <c r="A361" s="410"/>
      <c r="B361" s="415"/>
      <c r="C361" s="5"/>
      <c r="D361" s="8"/>
      <c r="E361" s="416"/>
      <c r="F361" s="416"/>
      <c r="G361" s="416"/>
      <c r="H361" s="416"/>
      <c r="I361" s="415"/>
      <c r="J361" s="415"/>
      <c r="K361" s="415"/>
      <c r="L361" s="415"/>
      <c r="M361" s="415"/>
    </row>
    <row r="362" spans="1:13" ht="15" x14ac:dyDescent="0.2">
      <c r="A362" s="451" t="s">
        <v>58</v>
      </c>
      <c r="B362" s="452" t="s">
        <v>59</v>
      </c>
      <c r="C362" s="452" t="s">
        <v>60</v>
      </c>
      <c r="D362" s="452" t="s">
        <v>61</v>
      </c>
      <c r="E362" s="452" t="s">
        <v>3</v>
      </c>
      <c r="F362" s="453" t="s">
        <v>62</v>
      </c>
      <c r="G362" s="454"/>
      <c r="H362" s="454"/>
      <c r="I362" s="455"/>
      <c r="J362" s="452" t="s">
        <v>63</v>
      </c>
      <c r="K362" s="456" t="s">
        <v>64</v>
      </c>
      <c r="L362" s="457"/>
      <c r="M362" s="457"/>
    </row>
    <row r="363" spans="1:13" ht="15.75" thickBot="1" x14ac:dyDescent="0.25">
      <c r="A363" s="458"/>
      <c r="B363" s="459"/>
      <c r="C363" s="459"/>
      <c r="D363" s="459"/>
      <c r="E363" s="459"/>
      <c r="F363" s="460" t="s">
        <v>65</v>
      </c>
      <c r="G363" s="461" t="s">
        <v>66</v>
      </c>
      <c r="H363" s="461" t="s">
        <v>67</v>
      </c>
      <c r="I363" s="462" t="s">
        <v>68</v>
      </c>
      <c r="J363" s="459"/>
      <c r="K363" s="463" t="s">
        <v>848</v>
      </c>
      <c r="L363" s="463" t="s">
        <v>70</v>
      </c>
      <c r="M363" s="463" t="s">
        <v>849</v>
      </c>
    </row>
    <row r="364" spans="1:13" ht="45" x14ac:dyDescent="0.2">
      <c r="A364" s="464" t="s">
        <v>850</v>
      </c>
      <c r="B364" s="465" t="s">
        <v>851</v>
      </c>
      <c r="C364" s="466" t="s">
        <v>852</v>
      </c>
      <c r="D364" s="158" t="s">
        <v>853</v>
      </c>
      <c r="E364" s="467">
        <v>40000</v>
      </c>
      <c r="F364" s="467">
        <v>15000</v>
      </c>
      <c r="G364" s="467">
        <v>10000</v>
      </c>
      <c r="H364" s="467">
        <v>8000</v>
      </c>
      <c r="I364" s="467">
        <v>7000</v>
      </c>
      <c r="J364" s="468" t="s">
        <v>854</v>
      </c>
      <c r="K364" s="469" t="s">
        <v>855</v>
      </c>
      <c r="L364" s="469" t="s">
        <v>856</v>
      </c>
      <c r="M364" s="469" t="s">
        <v>857</v>
      </c>
    </row>
    <row r="365" spans="1:13" ht="45" x14ac:dyDescent="0.2">
      <c r="A365" s="470"/>
      <c r="B365" s="471"/>
      <c r="C365" s="472"/>
      <c r="D365" s="163" t="s">
        <v>858</v>
      </c>
      <c r="E365" s="473">
        <v>30000</v>
      </c>
      <c r="F365" s="473">
        <v>10000</v>
      </c>
      <c r="G365" s="473">
        <v>10000</v>
      </c>
      <c r="H365" s="473">
        <v>5000</v>
      </c>
      <c r="I365" s="473">
        <v>5000</v>
      </c>
      <c r="J365" s="441"/>
      <c r="K365" s="474"/>
      <c r="L365" s="474"/>
      <c r="M365" s="474"/>
    </row>
    <row r="366" spans="1:13" ht="45" x14ac:dyDescent="0.2">
      <c r="A366" s="470"/>
      <c r="B366" s="162" t="s">
        <v>859</v>
      </c>
      <c r="C366" s="475" t="s">
        <v>860</v>
      </c>
      <c r="D366" s="163" t="s">
        <v>861</v>
      </c>
      <c r="E366" s="473">
        <v>70000</v>
      </c>
      <c r="F366" s="473">
        <v>25000</v>
      </c>
      <c r="G366" s="473">
        <v>20000</v>
      </c>
      <c r="H366" s="473">
        <v>13000</v>
      </c>
      <c r="I366" s="473">
        <v>12000</v>
      </c>
      <c r="J366" s="163" t="s">
        <v>862</v>
      </c>
      <c r="K366" s="474"/>
      <c r="L366" s="474"/>
      <c r="M366" s="474"/>
    </row>
    <row r="367" spans="1:13" ht="60" x14ac:dyDescent="0.2">
      <c r="A367" s="470"/>
      <c r="B367" s="162" t="s">
        <v>863</v>
      </c>
      <c r="C367" s="475" t="s">
        <v>860</v>
      </c>
      <c r="D367" s="163" t="s">
        <v>864</v>
      </c>
      <c r="E367" s="473">
        <v>70000</v>
      </c>
      <c r="F367" s="473">
        <v>25000</v>
      </c>
      <c r="G367" s="473">
        <v>20000</v>
      </c>
      <c r="H367" s="473">
        <v>13000</v>
      </c>
      <c r="I367" s="473">
        <v>12000</v>
      </c>
      <c r="J367" s="163" t="s">
        <v>865</v>
      </c>
      <c r="K367" s="474"/>
      <c r="L367" s="474"/>
      <c r="M367" s="474"/>
    </row>
    <row r="368" spans="1:13" ht="45" x14ac:dyDescent="0.2">
      <c r="A368" s="470" t="s">
        <v>866</v>
      </c>
      <c r="B368" s="162" t="s">
        <v>867</v>
      </c>
      <c r="C368" s="162" t="s">
        <v>860</v>
      </c>
      <c r="D368" s="163" t="s">
        <v>868</v>
      </c>
      <c r="E368" s="473">
        <v>70000</v>
      </c>
      <c r="F368" s="473">
        <v>25000</v>
      </c>
      <c r="G368" s="473">
        <v>20000</v>
      </c>
      <c r="H368" s="473">
        <v>13000</v>
      </c>
      <c r="I368" s="473">
        <v>12000</v>
      </c>
      <c r="J368" s="163" t="s">
        <v>869</v>
      </c>
      <c r="K368" s="474"/>
      <c r="L368" s="474"/>
      <c r="M368" s="474"/>
    </row>
    <row r="369" spans="1:13" ht="75" x14ac:dyDescent="0.2">
      <c r="A369" s="470"/>
      <c r="B369" s="162" t="s">
        <v>870</v>
      </c>
      <c r="C369" s="475" t="s">
        <v>860</v>
      </c>
      <c r="D369" s="163" t="s">
        <v>871</v>
      </c>
      <c r="E369" s="473">
        <v>70000</v>
      </c>
      <c r="F369" s="473">
        <v>25000</v>
      </c>
      <c r="G369" s="473">
        <v>20000</v>
      </c>
      <c r="H369" s="473">
        <v>13000</v>
      </c>
      <c r="I369" s="473">
        <v>12000</v>
      </c>
      <c r="J369" s="163" t="s">
        <v>872</v>
      </c>
      <c r="K369" s="476"/>
      <c r="L369" s="476"/>
      <c r="M369" s="476"/>
    </row>
    <row r="370" spans="1:13" ht="15.75" thickBot="1" x14ac:dyDescent="0.25">
      <c r="A370" s="477"/>
      <c r="B370" s="477"/>
      <c r="C370" s="477"/>
      <c r="D370" s="477"/>
      <c r="E370" s="477"/>
      <c r="F370" s="477"/>
      <c r="G370" s="477"/>
      <c r="H370" s="477"/>
      <c r="I370" s="477"/>
      <c r="J370" s="477"/>
      <c r="K370" s="477"/>
      <c r="L370" s="477"/>
      <c r="M370" s="477"/>
    </row>
    <row r="371" spans="1:13" ht="15.75" customHeight="1" thickBot="1" x14ac:dyDescent="0.25">
      <c r="A371" s="481" t="s">
        <v>0</v>
      </c>
      <c r="B371" s="479" t="s">
        <v>873</v>
      </c>
      <c r="C371" s="479"/>
      <c r="D371" s="479"/>
      <c r="E371" s="479"/>
      <c r="F371" s="479"/>
      <c r="G371" s="479"/>
      <c r="H371" s="479"/>
      <c r="I371" s="479"/>
      <c r="J371" s="479"/>
    </row>
    <row r="372" spans="1:13" ht="15" x14ac:dyDescent="0.2">
      <c r="A372" s="481"/>
      <c r="B372" s="480"/>
      <c r="C372" s="480"/>
      <c r="D372" s="480"/>
      <c r="E372" s="480"/>
      <c r="F372" s="480"/>
      <c r="G372" s="480"/>
      <c r="H372" s="480"/>
      <c r="I372" s="480"/>
      <c r="J372" s="477"/>
    </row>
    <row r="373" spans="1:13" ht="15.75" customHeight="1" thickBot="1" x14ac:dyDescent="0.25">
      <c r="A373" s="481" t="s">
        <v>2</v>
      </c>
      <c r="B373" s="803" t="s">
        <v>874</v>
      </c>
      <c r="C373" s="804"/>
      <c r="D373" s="804"/>
      <c r="E373" s="804"/>
      <c r="F373" s="804"/>
      <c r="G373" s="804"/>
      <c r="H373" s="804"/>
      <c r="I373" s="804"/>
      <c r="J373" s="805"/>
    </row>
    <row r="374" spans="1:13" ht="15.75" thickBot="1" x14ac:dyDescent="0.25">
      <c r="A374" s="478"/>
      <c r="B374" s="482"/>
      <c r="C374" s="481"/>
      <c r="D374" s="481"/>
      <c r="E374" s="483"/>
      <c r="F374" s="483"/>
      <c r="G374" s="483"/>
      <c r="H374" s="483"/>
      <c r="I374" s="482"/>
      <c r="J374" s="482"/>
      <c r="K374" s="482"/>
      <c r="L374" s="482"/>
      <c r="M374" s="482"/>
    </row>
    <row r="375" spans="1:13" ht="15" x14ac:dyDescent="0.2">
      <c r="A375" s="451" t="s">
        <v>58</v>
      </c>
      <c r="B375" s="452" t="s">
        <v>59</v>
      </c>
      <c r="C375" s="452" t="s">
        <v>60</v>
      </c>
      <c r="D375" s="452" t="s">
        <v>61</v>
      </c>
      <c r="E375" s="452" t="s">
        <v>3</v>
      </c>
      <c r="F375" s="453" t="s">
        <v>62</v>
      </c>
      <c r="G375" s="454"/>
      <c r="H375" s="454"/>
      <c r="I375" s="455"/>
      <c r="J375" s="452" t="s">
        <v>63</v>
      </c>
      <c r="K375" s="456" t="s">
        <v>64</v>
      </c>
      <c r="L375" s="457"/>
      <c r="M375" s="457"/>
    </row>
    <row r="376" spans="1:13" ht="15.75" thickBot="1" x14ac:dyDescent="0.25">
      <c r="A376" s="458"/>
      <c r="B376" s="459"/>
      <c r="C376" s="459"/>
      <c r="D376" s="459"/>
      <c r="E376" s="459"/>
      <c r="F376" s="460" t="s">
        <v>65</v>
      </c>
      <c r="G376" s="461" t="s">
        <v>66</v>
      </c>
      <c r="H376" s="461" t="s">
        <v>67</v>
      </c>
      <c r="I376" s="462" t="s">
        <v>68</v>
      </c>
      <c r="J376" s="459"/>
      <c r="K376" s="463" t="s">
        <v>69</v>
      </c>
      <c r="L376" s="463" t="s">
        <v>70</v>
      </c>
      <c r="M376" s="463" t="s">
        <v>71</v>
      </c>
    </row>
    <row r="377" spans="1:13" ht="180" x14ac:dyDescent="0.2">
      <c r="A377" s="484" t="s">
        <v>875</v>
      </c>
      <c r="B377" s="485" t="s">
        <v>876</v>
      </c>
      <c r="C377" s="485" t="s">
        <v>877</v>
      </c>
      <c r="D377" s="485" t="s">
        <v>878</v>
      </c>
      <c r="E377" s="485">
        <v>16</v>
      </c>
      <c r="F377" s="485">
        <v>3</v>
      </c>
      <c r="G377" s="485">
        <v>5</v>
      </c>
      <c r="H377" s="485">
        <v>5</v>
      </c>
      <c r="I377" s="485">
        <v>3</v>
      </c>
      <c r="J377" s="485" t="s">
        <v>879</v>
      </c>
      <c r="K377" s="485">
        <v>1.1000000000000001</v>
      </c>
      <c r="L377" s="485" t="s">
        <v>880</v>
      </c>
      <c r="M377" s="485" t="s">
        <v>881</v>
      </c>
    </row>
    <row r="378" spans="1:13" ht="180" x14ac:dyDescent="0.2">
      <c r="A378" s="486"/>
      <c r="B378" s="487" t="s">
        <v>882</v>
      </c>
      <c r="C378" s="487" t="s">
        <v>877</v>
      </c>
      <c r="D378" s="487" t="s">
        <v>883</v>
      </c>
      <c r="E378" s="487">
        <v>30</v>
      </c>
      <c r="F378" s="487">
        <v>7</v>
      </c>
      <c r="G378" s="487">
        <v>8</v>
      </c>
      <c r="H378" s="487">
        <v>8</v>
      </c>
      <c r="I378" s="487">
        <v>7</v>
      </c>
      <c r="J378" s="487" t="s">
        <v>884</v>
      </c>
      <c r="K378" s="487"/>
      <c r="L378" s="487"/>
      <c r="M378" s="487"/>
    </row>
    <row r="379" spans="1:13" ht="180.75" thickBot="1" x14ac:dyDescent="0.25">
      <c r="A379" s="488"/>
      <c r="B379" s="489" t="s">
        <v>885</v>
      </c>
      <c r="C379" s="489" t="s">
        <v>886</v>
      </c>
      <c r="D379" s="489" t="s">
        <v>887</v>
      </c>
      <c r="E379" s="489">
        <v>20</v>
      </c>
      <c r="F379" s="489">
        <v>4</v>
      </c>
      <c r="G379" s="489">
        <v>6</v>
      </c>
      <c r="H379" s="489">
        <v>6</v>
      </c>
      <c r="I379" s="489">
        <v>4</v>
      </c>
      <c r="J379" s="489" t="s">
        <v>888</v>
      </c>
      <c r="K379" s="489"/>
      <c r="L379" s="489"/>
      <c r="M379" s="489"/>
    </row>
    <row r="380" spans="1:13" ht="105" x14ac:dyDescent="0.2">
      <c r="A380" s="484" t="s">
        <v>889</v>
      </c>
      <c r="B380" s="485" t="s">
        <v>890</v>
      </c>
      <c r="C380" s="485" t="s">
        <v>891</v>
      </c>
      <c r="D380" s="485" t="s">
        <v>892</v>
      </c>
      <c r="E380" s="485">
        <v>12</v>
      </c>
      <c r="F380" s="485">
        <v>3</v>
      </c>
      <c r="G380" s="485">
        <v>4</v>
      </c>
      <c r="H380" s="485">
        <v>3</v>
      </c>
      <c r="I380" s="485">
        <v>2</v>
      </c>
      <c r="J380" s="485" t="s">
        <v>893</v>
      </c>
      <c r="K380" s="485">
        <v>1.1000000000000001</v>
      </c>
      <c r="L380" s="485" t="s">
        <v>894</v>
      </c>
      <c r="M380" s="485" t="s">
        <v>895</v>
      </c>
    </row>
    <row r="381" spans="1:13" ht="45" x14ac:dyDescent="0.2">
      <c r="A381" s="486"/>
      <c r="B381" s="487" t="s">
        <v>896</v>
      </c>
      <c r="C381" s="487" t="s">
        <v>891</v>
      </c>
      <c r="D381" s="487" t="s">
        <v>897</v>
      </c>
      <c r="E381" s="487">
        <v>12</v>
      </c>
      <c r="F381" s="487">
        <v>3</v>
      </c>
      <c r="G381" s="487">
        <v>3</v>
      </c>
      <c r="H381" s="487">
        <v>4</v>
      </c>
      <c r="I381" s="487">
        <v>2</v>
      </c>
      <c r="J381" s="487" t="s">
        <v>898</v>
      </c>
      <c r="K381" s="487"/>
      <c r="L381" s="487"/>
      <c r="M381" s="487"/>
    </row>
    <row r="382" spans="1:13" ht="45" x14ac:dyDescent="0.2">
      <c r="A382" s="486"/>
      <c r="B382" s="487" t="s">
        <v>899</v>
      </c>
      <c r="C382" s="487" t="s">
        <v>900</v>
      </c>
      <c r="D382" s="487" t="s">
        <v>901</v>
      </c>
      <c r="E382" s="487">
        <v>24</v>
      </c>
      <c r="F382" s="487">
        <v>5</v>
      </c>
      <c r="G382" s="487">
        <v>7</v>
      </c>
      <c r="H382" s="487">
        <v>7</v>
      </c>
      <c r="I382" s="487">
        <v>5</v>
      </c>
      <c r="J382" s="487" t="s">
        <v>902</v>
      </c>
      <c r="K382" s="487"/>
      <c r="L382" s="487"/>
      <c r="M382" s="487"/>
    </row>
    <row r="383" spans="1:13" ht="45" x14ac:dyDescent="0.2">
      <c r="A383" s="486"/>
      <c r="B383" s="487" t="s">
        <v>903</v>
      </c>
      <c r="C383" s="487" t="s">
        <v>900</v>
      </c>
      <c r="D383" s="487" t="s">
        <v>904</v>
      </c>
      <c r="E383" s="487">
        <v>6</v>
      </c>
      <c r="F383" s="487">
        <v>1</v>
      </c>
      <c r="G383" s="487">
        <v>2</v>
      </c>
      <c r="H383" s="487">
        <v>2</v>
      </c>
      <c r="I383" s="487">
        <v>1</v>
      </c>
      <c r="J383" s="487" t="s">
        <v>902</v>
      </c>
      <c r="K383" s="487"/>
      <c r="L383" s="487"/>
      <c r="M383" s="487"/>
    </row>
    <row r="384" spans="1:13" ht="15" x14ac:dyDescent="0.2">
      <c r="A384" s="486"/>
      <c r="B384" s="490" t="s">
        <v>905</v>
      </c>
      <c r="C384" s="491"/>
      <c r="D384" s="491"/>
      <c r="E384" s="491"/>
      <c r="F384" s="491"/>
      <c r="G384" s="491"/>
      <c r="H384" s="491"/>
      <c r="I384" s="491"/>
      <c r="J384" s="491"/>
      <c r="K384" s="491"/>
      <c r="L384" s="491"/>
      <c r="M384" s="491"/>
    </row>
    <row r="385" spans="1:13" ht="45" x14ac:dyDescent="0.2">
      <c r="A385" s="486"/>
      <c r="B385" s="487" t="s">
        <v>906</v>
      </c>
      <c r="C385" s="487" t="s">
        <v>900</v>
      </c>
      <c r="D385" s="487" t="s">
        <v>907</v>
      </c>
      <c r="E385" s="487">
        <v>100</v>
      </c>
      <c r="F385" s="487">
        <v>20</v>
      </c>
      <c r="G385" s="487">
        <v>30</v>
      </c>
      <c r="H385" s="487">
        <v>30</v>
      </c>
      <c r="I385" s="487">
        <v>20</v>
      </c>
      <c r="J385" s="487" t="s">
        <v>908</v>
      </c>
      <c r="K385" s="487"/>
      <c r="L385" s="487"/>
      <c r="M385" s="487"/>
    </row>
    <row r="386" spans="1:13" ht="45.75" thickBot="1" x14ac:dyDescent="0.25">
      <c r="A386" s="488"/>
      <c r="B386" s="489" t="s">
        <v>909</v>
      </c>
      <c r="C386" s="489" t="s">
        <v>900</v>
      </c>
      <c r="D386" s="489" t="s">
        <v>910</v>
      </c>
      <c r="E386" s="489">
        <v>100</v>
      </c>
      <c r="F386" s="489">
        <v>20</v>
      </c>
      <c r="G386" s="489">
        <v>30</v>
      </c>
      <c r="H386" s="489">
        <v>30</v>
      </c>
      <c r="I386" s="489">
        <v>20</v>
      </c>
      <c r="J386" s="489" t="s">
        <v>911</v>
      </c>
      <c r="K386" s="489"/>
      <c r="L386" s="489"/>
      <c r="M386" s="489"/>
    </row>
    <row r="387" spans="1:13" ht="45" x14ac:dyDescent="0.2">
      <c r="A387" s="484" t="s">
        <v>912</v>
      </c>
      <c r="B387" s="485" t="s">
        <v>913</v>
      </c>
      <c r="C387" s="485" t="s">
        <v>900</v>
      </c>
      <c r="D387" s="485" t="s">
        <v>914</v>
      </c>
      <c r="E387" s="485">
        <v>688</v>
      </c>
      <c r="F387" s="485">
        <v>150</v>
      </c>
      <c r="G387" s="485">
        <v>194</v>
      </c>
      <c r="H387" s="485">
        <v>194</v>
      </c>
      <c r="I387" s="485">
        <v>150</v>
      </c>
      <c r="J387" s="485" t="s">
        <v>915</v>
      </c>
      <c r="K387" s="485"/>
      <c r="L387" s="485"/>
      <c r="M387" s="485"/>
    </row>
    <row r="388" spans="1:13" ht="45.75" thickBot="1" x14ac:dyDescent="0.25">
      <c r="A388" s="488"/>
      <c r="B388" s="489" t="s">
        <v>916</v>
      </c>
      <c r="C388" s="489" t="s">
        <v>900</v>
      </c>
      <c r="D388" s="489" t="s">
        <v>917</v>
      </c>
      <c r="E388" s="489">
        <v>7450</v>
      </c>
      <c r="F388" s="489">
        <v>1100</v>
      </c>
      <c r="G388" s="489">
        <v>2625</v>
      </c>
      <c r="H388" s="489">
        <v>2625</v>
      </c>
      <c r="I388" s="489">
        <v>1100</v>
      </c>
      <c r="J388" s="489" t="s">
        <v>915</v>
      </c>
      <c r="K388" s="489"/>
      <c r="L388" s="489"/>
      <c r="M388" s="489"/>
    </row>
    <row r="389" spans="1:13" ht="60" x14ac:dyDescent="0.2">
      <c r="A389" s="484" t="s">
        <v>918</v>
      </c>
      <c r="B389" s="485" t="s">
        <v>919</v>
      </c>
      <c r="C389" s="485" t="s">
        <v>920</v>
      </c>
      <c r="D389" s="485" t="s">
        <v>883</v>
      </c>
      <c r="E389" s="485">
        <v>24</v>
      </c>
      <c r="F389" s="485">
        <v>4</v>
      </c>
      <c r="G389" s="485">
        <v>8</v>
      </c>
      <c r="H389" s="485">
        <v>4</v>
      </c>
      <c r="I389" s="485">
        <v>8</v>
      </c>
      <c r="J389" s="485" t="s">
        <v>921</v>
      </c>
      <c r="K389" s="485">
        <v>1.1000000000000001</v>
      </c>
      <c r="L389" s="485" t="s">
        <v>922</v>
      </c>
      <c r="M389" s="485" t="s">
        <v>923</v>
      </c>
    </row>
    <row r="390" spans="1:13" ht="105.75" thickBot="1" x14ac:dyDescent="0.25">
      <c r="A390" s="488"/>
      <c r="B390" s="489" t="s">
        <v>924</v>
      </c>
      <c r="C390" s="489" t="s">
        <v>925</v>
      </c>
      <c r="D390" s="489" t="s">
        <v>926</v>
      </c>
      <c r="E390" s="489">
        <v>24</v>
      </c>
      <c r="F390" s="489">
        <v>5</v>
      </c>
      <c r="G390" s="489">
        <v>7</v>
      </c>
      <c r="H390" s="489">
        <v>7</v>
      </c>
      <c r="I390" s="489">
        <v>5</v>
      </c>
      <c r="J390" s="489" t="s">
        <v>927</v>
      </c>
      <c r="K390" s="489"/>
      <c r="L390" s="489"/>
      <c r="M390" s="489"/>
    </row>
    <row r="391" spans="1:13" ht="120" x14ac:dyDescent="0.2">
      <c r="A391" s="492" t="s">
        <v>928</v>
      </c>
      <c r="B391" s="485" t="s">
        <v>929</v>
      </c>
      <c r="C391" s="485" t="s">
        <v>900</v>
      </c>
      <c r="D391" s="485" t="s">
        <v>930</v>
      </c>
      <c r="E391" s="485">
        <v>2</v>
      </c>
      <c r="F391" s="485">
        <v>0</v>
      </c>
      <c r="G391" s="485">
        <v>1</v>
      </c>
      <c r="H391" s="485">
        <v>1</v>
      </c>
      <c r="I391" s="485">
        <v>0</v>
      </c>
      <c r="J391" s="485" t="s">
        <v>931</v>
      </c>
      <c r="K391" s="485">
        <v>1.7</v>
      </c>
      <c r="L391" s="485" t="s">
        <v>932</v>
      </c>
      <c r="M391" s="485" t="s">
        <v>933</v>
      </c>
    </row>
    <row r="392" spans="1:13" ht="120" x14ac:dyDescent="0.2">
      <c r="A392" s="493"/>
      <c r="B392" s="487" t="s">
        <v>934</v>
      </c>
      <c r="C392" s="487" t="s">
        <v>900</v>
      </c>
      <c r="D392" s="487" t="s">
        <v>930</v>
      </c>
      <c r="E392" s="487">
        <v>2</v>
      </c>
      <c r="F392" s="487">
        <v>0</v>
      </c>
      <c r="G392" s="487">
        <v>1</v>
      </c>
      <c r="H392" s="487">
        <v>1</v>
      </c>
      <c r="I392" s="487">
        <v>0</v>
      </c>
      <c r="J392" s="487" t="s">
        <v>931</v>
      </c>
      <c r="K392" s="487"/>
      <c r="L392" s="487"/>
      <c r="M392" s="487"/>
    </row>
    <row r="393" spans="1:13" ht="60.75" thickBot="1" x14ac:dyDescent="0.25">
      <c r="A393" s="494"/>
      <c r="B393" s="489" t="s">
        <v>935</v>
      </c>
      <c r="C393" s="489" t="s">
        <v>900</v>
      </c>
      <c r="D393" s="489" t="s">
        <v>936</v>
      </c>
      <c r="E393" s="489">
        <v>2</v>
      </c>
      <c r="F393" s="489"/>
      <c r="G393" s="489">
        <v>1</v>
      </c>
      <c r="H393" s="489">
        <v>1</v>
      </c>
      <c r="I393" s="489"/>
      <c r="J393" s="489" t="s">
        <v>931</v>
      </c>
      <c r="K393" s="489"/>
      <c r="L393" s="489"/>
      <c r="M393" s="489"/>
    </row>
    <row r="394" spans="1:13" ht="60.75" thickBot="1" x14ac:dyDescent="0.25">
      <c r="A394" s="495" t="s">
        <v>937</v>
      </c>
      <c r="B394" s="496" t="s">
        <v>938</v>
      </c>
      <c r="C394" s="496" t="s">
        <v>939</v>
      </c>
      <c r="D394" s="496" t="s">
        <v>940</v>
      </c>
      <c r="E394" s="496">
        <v>3720</v>
      </c>
      <c r="F394" s="496">
        <v>860</v>
      </c>
      <c r="G394" s="496">
        <v>1000</v>
      </c>
      <c r="H394" s="496">
        <v>1000</v>
      </c>
      <c r="I394" s="496">
        <v>860</v>
      </c>
      <c r="J394" s="496" t="s">
        <v>941</v>
      </c>
      <c r="K394" s="496"/>
      <c r="L394" s="496"/>
      <c r="M394" s="496"/>
    </row>
    <row r="395" spans="1:13" ht="15.75" thickBot="1" x14ac:dyDescent="0.25">
      <c r="A395" s="477"/>
      <c r="B395" s="477"/>
      <c r="C395" s="477"/>
      <c r="D395" s="477"/>
      <c r="E395" s="477"/>
      <c r="F395" s="477"/>
      <c r="G395" s="477"/>
      <c r="H395" s="477"/>
      <c r="I395" s="477"/>
      <c r="J395" s="477"/>
      <c r="K395" s="477"/>
      <c r="L395" s="477"/>
      <c r="M395" s="477"/>
    </row>
    <row r="396" spans="1:13" ht="15.75" customHeight="1" thickBot="1" x14ac:dyDescent="0.25">
      <c r="A396" s="481" t="s">
        <v>0</v>
      </c>
      <c r="B396" s="479" t="s">
        <v>873</v>
      </c>
      <c r="C396" s="479"/>
      <c r="D396" s="479"/>
      <c r="E396" s="479"/>
      <c r="F396" s="479"/>
      <c r="G396" s="479"/>
      <c r="H396" s="479"/>
      <c r="I396" s="479"/>
      <c r="J396" s="479"/>
    </row>
    <row r="397" spans="1:13" ht="15" x14ac:dyDescent="0.2">
      <c r="A397" s="481"/>
      <c r="B397" s="482"/>
      <c r="C397" s="482"/>
      <c r="D397" s="482"/>
      <c r="E397" s="482"/>
      <c r="F397" s="482"/>
      <c r="G397" s="482"/>
      <c r="H397" s="482"/>
      <c r="I397" s="482"/>
      <c r="J397" s="806"/>
    </row>
    <row r="398" spans="1:13" ht="15.75" customHeight="1" thickBot="1" x14ac:dyDescent="0.25">
      <c r="A398" s="481" t="s">
        <v>2</v>
      </c>
      <c r="B398" s="803" t="s">
        <v>942</v>
      </c>
      <c r="C398" s="804"/>
      <c r="D398" s="804"/>
      <c r="E398" s="804"/>
      <c r="F398" s="804"/>
      <c r="G398" s="804"/>
      <c r="H398" s="804"/>
      <c r="I398" s="804"/>
      <c r="J398" s="805"/>
    </row>
    <row r="399" spans="1:13" ht="15.75" thickBot="1" x14ac:dyDescent="0.25">
      <c r="A399" s="478"/>
      <c r="B399" s="482"/>
      <c r="C399" s="481"/>
      <c r="D399" s="481"/>
      <c r="E399" s="483"/>
      <c r="F399" s="483"/>
      <c r="G399" s="483"/>
      <c r="H399" s="483"/>
      <c r="I399" s="482"/>
      <c r="J399" s="482"/>
      <c r="K399" s="482"/>
      <c r="L399" s="482"/>
      <c r="M399" s="482"/>
    </row>
    <row r="400" spans="1:13" ht="15" x14ac:dyDescent="0.2">
      <c r="A400" s="11" t="s">
        <v>58</v>
      </c>
      <c r="B400" s="12" t="s">
        <v>59</v>
      </c>
      <c r="C400" s="12" t="s">
        <v>60</v>
      </c>
      <c r="D400" s="12" t="s">
        <v>61</v>
      </c>
      <c r="E400" s="12" t="s">
        <v>3</v>
      </c>
      <c r="F400" s="109" t="s">
        <v>62</v>
      </c>
      <c r="G400" s="110"/>
      <c r="H400" s="110"/>
      <c r="I400" s="111"/>
      <c r="J400" s="12" t="s">
        <v>63</v>
      </c>
      <c r="K400" s="16" t="s">
        <v>64</v>
      </c>
      <c r="L400" s="14"/>
      <c r="M400" s="14"/>
    </row>
    <row r="401" spans="1:13" ht="15" x14ac:dyDescent="0.2">
      <c r="A401" s="19"/>
      <c r="B401" s="20"/>
      <c r="C401" s="20"/>
      <c r="D401" s="20"/>
      <c r="E401" s="20"/>
      <c r="F401" s="21" t="s">
        <v>65</v>
      </c>
      <c r="G401" s="22" t="s">
        <v>66</v>
      </c>
      <c r="H401" s="22" t="s">
        <v>67</v>
      </c>
      <c r="I401" s="23" t="s">
        <v>68</v>
      </c>
      <c r="J401" s="20"/>
      <c r="K401" s="24" t="s">
        <v>69</v>
      </c>
      <c r="L401" s="24" t="s">
        <v>70</v>
      </c>
      <c r="M401" s="24" t="s">
        <v>71</v>
      </c>
    </row>
    <row r="402" spans="1:13" ht="105" x14ac:dyDescent="0.2">
      <c r="A402" s="487" t="s">
        <v>943</v>
      </c>
      <c r="B402" s="162" t="s">
        <v>944</v>
      </c>
      <c r="C402" s="163" t="s">
        <v>945</v>
      </c>
      <c r="D402" s="163" t="s">
        <v>946</v>
      </c>
      <c r="E402" s="497">
        <v>80</v>
      </c>
      <c r="F402" s="498" t="s">
        <v>947</v>
      </c>
      <c r="G402" s="498" t="s">
        <v>947</v>
      </c>
      <c r="H402" s="498" t="s">
        <v>947</v>
      </c>
      <c r="I402" s="498" t="s">
        <v>947</v>
      </c>
      <c r="J402" s="163" t="s">
        <v>948</v>
      </c>
      <c r="K402" s="196">
        <v>1</v>
      </c>
      <c r="L402" s="196">
        <v>1.1000000000000001</v>
      </c>
      <c r="M402" s="196" t="s">
        <v>949</v>
      </c>
    </row>
    <row r="403" spans="1:13" ht="105" x14ac:dyDescent="0.2">
      <c r="A403" s="487" t="s">
        <v>950</v>
      </c>
      <c r="B403" s="162" t="s">
        <v>951</v>
      </c>
      <c r="C403" s="163" t="s">
        <v>945</v>
      </c>
      <c r="D403" s="163" t="s">
        <v>952</v>
      </c>
      <c r="E403" s="165" t="s">
        <v>953</v>
      </c>
      <c r="F403" s="498" t="s">
        <v>954</v>
      </c>
      <c r="G403" s="498" t="s">
        <v>954</v>
      </c>
      <c r="H403" s="498" t="s">
        <v>955</v>
      </c>
      <c r="I403" s="498" t="s">
        <v>954</v>
      </c>
      <c r="J403" s="163" t="s">
        <v>956</v>
      </c>
      <c r="K403" s="196">
        <v>1</v>
      </c>
      <c r="L403" s="196">
        <v>1.1000000000000001</v>
      </c>
      <c r="M403" s="196" t="s">
        <v>949</v>
      </c>
    </row>
    <row r="404" spans="1:13" ht="105" x14ac:dyDescent="0.2">
      <c r="A404" s="487" t="s">
        <v>950</v>
      </c>
      <c r="B404" s="162" t="s">
        <v>957</v>
      </c>
      <c r="C404" s="163" t="s">
        <v>945</v>
      </c>
      <c r="D404" s="163" t="s">
        <v>952</v>
      </c>
      <c r="E404" s="165">
        <v>73</v>
      </c>
      <c r="F404" s="498" t="s">
        <v>958</v>
      </c>
      <c r="G404" s="498" t="s">
        <v>958</v>
      </c>
      <c r="H404" s="498" t="s">
        <v>959</v>
      </c>
      <c r="I404" s="498" t="s">
        <v>958</v>
      </c>
      <c r="J404" s="163" t="s">
        <v>960</v>
      </c>
      <c r="K404" s="196">
        <v>1</v>
      </c>
      <c r="L404" s="196">
        <v>1.1000000000000001</v>
      </c>
      <c r="M404" s="196" t="s">
        <v>949</v>
      </c>
    </row>
    <row r="405" spans="1:13" ht="105" x14ac:dyDescent="0.2">
      <c r="A405" s="499" t="s">
        <v>961</v>
      </c>
      <c r="B405" s="162" t="s">
        <v>962</v>
      </c>
      <c r="C405" s="163" t="s">
        <v>945</v>
      </c>
      <c r="D405" s="163" t="s">
        <v>963</v>
      </c>
      <c r="E405" s="497">
        <v>9</v>
      </c>
      <c r="F405" s="498" t="s">
        <v>964</v>
      </c>
      <c r="G405" s="498" t="s">
        <v>964</v>
      </c>
      <c r="H405" s="498" t="s">
        <v>965</v>
      </c>
      <c r="I405" s="498" t="s">
        <v>964</v>
      </c>
      <c r="J405" s="163" t="s">
        <v>966</v>
      </c>
      <c r="K405" s="196">
        <v>1</v>
      </c>
      <c r="L405" s="196">
        <v>1.1000000000000001</v>
      </c>
      <c r="M405" s="196" t="s">
        <v>949</v>
      </c>
    </row>
    <row r="406" spans="1:13" ht="105" x14ac:dyDescent="0.2">
      <c r="A406" s="162" t="s">
        <v>967</v>
      </c>
      <c r="B406" s="204" t="s">
        <v>968</v>
      </c>
      <c r="C406" s="163" t="s">
        <v>945</v>
      </c>
      <c r="D406" s="163" t="s">
        <v>969</v>
      </c>
      <c r="E406" s="165">
        <v>150</v>
      </c>
      <c r="F406" s="498" t="s">
        <v>970</v>
      </c>
      <c r="G406" s="498" t="s">
        <v>970</v>
      </c>
      <c r="H406" s="498" t="s">
        <v>971</v>
      </c>
      <c r="I406" s="498" t="s">
        <v>971</v>
      </c>
      <c r="J406" s="163" t="s">
        <v>382</v>
      </c>
      <c r="K406" s="196">
        <v>1</v>
      </c>
      <c r="L406" s="196">
        <v>1.1000000000000001</v>
      </c>
      <c r="M406" s="196" t="s">
        <v>949</v>
      </c>
    </row>
    <row r="407" spans="1:13" ht="105" x14ac:dyDescent="0.2">
      <c r="A407" s="499" t="s">
        <v>972</v>
      </c>
      <c r="B407" s="162" t="s">
        <v>973</v>
      </c>
      <c r="C407" s="163" t="s">
        <v>945</v>
      </c>
      <c r="D407" s="163" t="s">
        <v>974</v>
      </c>
      <c r="E407" s="500">
        <v>36</v>
      </c>
      <c r="F407" s="498">
        <v>6</v>
      </c>
      <c r="G407" s="498">
        <v>12</v>
      </c>
      <c r="H407" s="498">
        <v>12</v>
      </c>
      <c r="I407" s="498">
        <v>6</v>
      </c>
      <c r="J407" s="252" t="s">
        <v>888</v>
      </c>
      <c r="K407" s="196">
        <v>1</v>
      </c>
      <c r="L407" s="196">
        <v>1.1000000000000001</v>
      </c>
      <c r="M407" s="196" t="s">
        <v>949</v>
      </c>
    </row>
    <row r="408" spans="1:13" ht="75" x14ac:dyDescent="0.2">
      <c r="A408" s="162" t="s">
        <v>975</v>
      </c>
      <c r="B408" s="162" t="s">
        <v>976</v>
      </c>
      <c r="C408" s="163" t="s">
        <v>945</v>
      </c>
      <c r="D408" s="163" t="s">
        <v>977</v>
      </c>
      <c r="E408" s="165">
        <v>109</v>
      </c>
      <c r="F408" s="498" t="s">
        <v>954</v>
      </c>
      <c r="G408" s="498" t="s">
        <v>954</v>
      </c>
      <c r="H408" s="498" t="s">
        <v>954</v>
      </c>
      <c r="I408" s="498" t="s">
        <v>955</v>
      </c>
      <c r="J408" s="163" t="s">
        <v>382</v>
      </c>
      <c r="K408" s="252">
        <v>1</v>
      </c>
      <c r="L408" s="252">
        <v>1.2</v>
      </c>
      <c r="M408" s="252" t="s">
        <v>978</v>
      </c>
    </row>
    <row r="409" spans="1:13" ht="75" x14ac:dyDescent="0.2">
      <c r="A409" s="162" t="s">
        <v>975</v>
      </c>
      <c r="B409" s="162" t="s">
        <v>979</v>
      </c>
      <c r="C409" s="163" t="s">
        <v>945</v>
      </c>
      <c r="D409" s="163" t="s">
        <v>977</v>
      </c>
      <c r="E409" s="165">
        <v>72</v>
      </c>
      <c r="F409" s="498"/>
      <c r="G409" s="498"/>
      <c r="H409" s="498">
        <v>36</v>
      </c>
      <c r="I409" s="498">
        <v>36</v>
      </c>
      <c r="J409" s="163" t="s">
        <v>382</v>
      </c>
      <c r="K409" s="252">
        <v>1</v>
      </c>
      <c r="L409" s="252">
        <v>1.2</v>
      </c>
      <c r="M409" s="252" t="s">
        <v>978</v>
      </c>
    </row>
    <row r="410" spans="1:13" ht="15.75" thickBot="1" x14ac:dyDescent="0.25">
      <c r="A410" s="409"/>
      <c r="B410" s="409"/>
      <c r="C410" s="409"/>
      <c r="D410" s="409"/>
      <c r="E410" s="409"/>
      <c r="F410" s="409"/>
      <c r="G410" s="409"/>
      <c r="H410" s="409"/>
      <c r="I410" s="409"/>
      <c r="J410" s="409"/>
      <c r="K410" s="409"/>
      <c r="L410" s="409"/>
      <c r="M410" s="409"/>
    </row>
    <row r="411" spans="1:13" ht="15.75" thickBot="1" x14ac:dyDescent="0.25">
      <c r="A411" s="5" t="s">
        <v>0</v>
      </c>
      <c r="B411" s="411" t="s">
        <v>980</v>
      </c>
      <c r="C411" s="412"/>
      <c r="D411" s="412"/>
      <c r="E411" s="412"/>
      <c r="F411" s="412"/>
      <c r="G411" s="412"/>
      <c r="H411" s="412"/>
      <c r="I411" s="412"/>
      <c r="J411" s="412"/>
    </row>
    <row r="412" spans="1:13" ht="15.75" thickBot="1" x14ac:dyDescent="0.25">
      <c r="A412" s="5"/>
      <c r="B412" s="414"/>
      <c r="C412" s="414"/>
      <c r="D412" s="414"/>
      <c r="E412" s="414"/>
      <c r="F412" s="414"/>
      <c r="G412" s="414"/>
      <c r="H412" s="414"/>
      <c r="I412" s="414"/>
      <c r="J412" s="409"/>
    </row>
    <row r="413" spans="1:13" ht="15.75" thickBot="1" x14ac:dyDescent="0.25">
      <c r="A413" s="5" t="s">
        <v>2</v>
      </c>
      <c r="B413" s="450" t="s">
        <v>981</v>
      </c>
      <c r="C413" s="412"/>
      <c r="D413" s="412"/>
      <c r="E413" s="412"/>
      <c r="F413" s="412"/>
      <c r="G413" s="412"/>
      <c r="H413" s="412"/>
      <c r="I413" s="412"/>
      <c r="J413" s="412"/>
    </row>
    <row r="414" spans="1:13" ht="15.75" thickBot="1" x14ac:dyDescent="0.25">
      <c r="A414" s="410"/>
      <c r="B414" s="415"/>
      <c r="C414" s="5"/>
      <c r="D414" s="8"/>
      <c r="E414" s="416"/>
      <c r="F414" s="416"/>
      <c r="G414" s="416"/>
      <c r="H414" s="416"/>
      <c r="I414" s="415"/>
      <c r="J414" s="415"/>
      <c r="K414" s="415"/>
      <c r="L414" s="415"/>
      <c r="M414" s="415"/>
    </row>
    <row r="415" spans="1:13" ht="15" x14ac:dyDescent="0.2">
      <c r="A415" s="501" t="s">
        <v>982</v>
      </c>
      <c r="B415" s="502" t="s">
        <v>59</v>
      </c>
      <c r="C415" s="502" t="s">
        <v>60</v>
      </c>
      <c r="D415" s="502" t="s">
        <v>61</v>
      </c>
      <c r="E415" s="502" t="s">
        <v>3</v>
      </c>
      <c r="F415" s="503" t="s">
        <v>62</v>
      </c>
      <c r="G415" s="504"/>
      <c r="H415" s="504"/>
      <c r="I415" s="505"/>
      <c r="J415" s="502" t="s">
        <v>63</v>
      </c>
      <c r="K415" s="506" t="s">
        <v>983</v>
      </c>
      <c r="L415" s="507"/>
      <c r="M415" s="507"/>
    </row>
    <row r="416" spans="1:13" ht="15.75" thickBot="1" x14ac:dyDescent="0.25">
      <c r="A416" s="508"/>
      <c r="B416" s="509"/>
      <c r="C416" s="509"/>
      <c r="D416" s="509"/>
      <c r="E416" s="509"/>
      <c r="F416" s="510" t="s">
        <v>65</v>
      </c>
      <c r="G416" s="511" t="s">
        <v>66</v>
      </c>
      <c r="H416" s="511" t="s">
        <v>67</v>
      </c>
      <c r="I416" s="512" t="s">
        <v>68</v>
      </c>
      <c r="J416" s="509"/>
      <c r="K416" s="513" t="s">
        <v>69</v>
      </c>
      <c r="L416" s="513" t="s">
        <v>70</v>
      </c>
      <c r="M416" s="513" t="s">
        <v>71</v>
      </c>
    </row>
    <row r="417" spans="1:13" ht="60" x14ac:dyDescent="0.2">
      <c r="A417" s="112" t="s">
        <v>984</v>
      </c>
      <c r="B417" s="157" t="s">
        <v>985</v>
      </c>
      <c r="C417" s="158" t="s">
        <v>986</v>
      </c>
      <c r="D417" s="514">
        <v>40000</v>
      </c>
      <c r="E417" s="515">
        <v>40000</v>
      </c>
      <c r="F417" s="516">
        <v>10000</v>
      </c>
      <c r="G417" s="30">
        <v>15000</v>
      </c>
      <c r="H417" s="517">
        <v>7500</v>
      </c>
      <c r="I417" s="518">
        <v>7500</v>
      </c>
      <c r="J417" s="519" t="s">
        <v>987</v>
      </c>
      <c r="K417" s="118" t="s">
        <v>988</v>
      </c>
      <c r="L417" s="118" t="s">
        <v>989</v>
      </c>
      <c r="M417" s="118" t="s">
        <v>990</v>
      </c>
    </row>
    <row r="418" spans="1:13" ht="75" x14ac:dyDescent="0.2">
      <c r="A418" s="120"/>
      <c r="B418" s="520" t="s">
        <v>991</v>
      </c>
      <c r="C418" s="521" t="s">
        <v>986</v>
      </c>
      <c r="D418" s="522">
        <v>8000</v>
      </c>
      <c r="E418" s="523">
        <f>D418</f>
        <v>8000</v>
      </c>
      <c r="F418" s="524">
        <v>2000</v>
      </c>
      <c r="G418" s="58">
        <v>2500</v>
      </c>
      <c r="H418" s="58">
        <v>1500</v>
      </c>
      <c r="I418" s="525">
        <v>2000</v>
      </c>
      <c r="J418" s="526" t="s">
        <v>992</v>
      </c>
      <c r="K418" s="127"/>
      <c r="L418" s="127"/>
      <c r="M418" s="127"/>
    </row>
    <row r="419" spans="1:13" ht="60" x14ac:dyDescent="0.2">
      <c r="A419" s="120"/>
      <c r="B419" s="162" t="s">
        <v>993</v>
      </c>
      <c r="C419" s="521" t="s">
        <v>986</v>
      </c>
      <c r="D419" s="522">
        <v>5000</v>
      </c>
      <c r="E419" s="523">
        <f>D419</f>
        <v>5000</v>
      </c>
      <c r="F419" s="524">
        <v>1500</v>
      </c>
      <c r="G419" s="58">
        <v>1000</v>
      </c>
      <c r="H419" s="58">
        <v>1500</v>
      </c>
      <c r="I419" s="525">
        <v>1000</v>
      </c>
      <c r="J419" s="526" t="s">
        <v>994</v>
      </c>
      <c r="K419" s="127"/>
      <c r="L419" s="127"/>
      <c r="M419" s="127"/>
    </row>
    <row r="420" spans="1:13" ht="75" x14ac:dyDescent="0.2">
      <c r="A420" s="120"/>
      <c r="B420" s="162" t="s">
        <v>995</v>
      </c>
      <c r="C420" s="521" t="s">
        <v>986</v>
      </c>
      <c r="D420" s="522">
        <v>5000</v>
      </c>
      <c r="E420" s="523">
        <v>5000</v>
      </c>
      <c r="F420" s="524">
        <v>1000</v>
      </c>
      <c r="G420" s="58">
        <v>1500</v>
      </c>
      <c r="H420" s="58">
        <v>1500</v>
      </c>
      <c r="I420" s="525">
        <v>1000</v>
      </c>
      <c r="J420" s="526" t="s">
        <v>996</v>
      </c>
      <c r="K420" s="127"/>
      <c r="L420" s="127"/>
      <c r="M420" s="127"/>
    </row>
    <row r="421" spans="1:13" ht="135.75" thickBot="1" x14ac:dyDescent="0.25">
      <c r="A421" s="141"/>
      <c r="B421" s="167" t="s">
        <v>997</v>
      </c>
      <c r="C421" s="186" t="s">
        <v>986</v>
      </c>
      <c r="D421" s="527">
        <v>4000</v>
      </c>
      <c r="E421" s="528">
        <v>4000</v>
      </c>
      <c r="F421" s="529">
        <v>1500</v>
      </c>
      <c r="G421" s="242">
        <v>750</v>
      </c>
      <c r="H421" s="242">
        <v>1000</v>
      </c>
      <c r="I421" s="530">
        <v>750</v>
      </c>
      <c r="J421" s="531" t="s">
        <v>998</v>
      </c>
      <c r="K421" s="171"/>
      <c r="L421" s="171"/>
      <c r="M421" s="171"/>
    </row>
    <row r="422" spans="1:13" ht="75.75" thickBot="1" x14ac:dyDescent="0.25">
      <c r="A422" s="532" t="s">
        <v>999</v>
      </c>
      <c r="B422" s="231" t="s">
        <v>1000</v>
      </c>
      <c r="C422" s="179" t="s">
        <v>986</v>
      </c>
      <c r="D422" s="533">
        <v>2800</v>
      </c>
      <c r="E422" s="534">
        <v>2800</v>
      </c>
      <c r="F422" s="535">
        <v>300</v>
      </c>
      <c r="G422" s="536">
        <v>1000</v>
      </c>
      <c r="H422" s="536">
        <v>800</v>
      </c>
      <c r="I422" s="537">
        <v>700</v>
      </c>
      <c r="J422" s="538" t="s">
        <v>1001</v>
      </c>
      <c r="K422" s="539" t="s">
        <v>988</v>
      </c>
      <c r="L422" s="539" t="s">
        <v>989</v>
      </c>
      <c r="M422" s="539" t="s">
        <v>990</v>
      </c>
    </row>
    <row r="423" spans="1:13" ht="60.75" thickBot="1" x14ac:dyDescent="0.25">
      <c r="A423" s="532" t="s">
        <v>1002</v>
      </c>
      <c r="B423" s="231" t="s">
        <v>1003</v>
      </c>
      <c r="C423" s="179" t="s">
        <v>986</v>
      </c>
      <c r="D423" s="179">
        <v>27</v>
      </c>
      <c r="E423" s="540">
        <v>27</v>
      </c>
      <c r="F423" s="541">
        <v>6</v>
      </c>
      <c r="G423" s="542">
        <v>10</v>
      </c>
      <c r="H423" s="542">
        <v>8</v>
      </c>
      <c r="I423" s="543">
        <v>3</v>
      </c>
      <c r="J423" s="538" t="s">
        <v>1004</v>
      </c>
      <c r="K423" s="191" t="s">
        <v>988</v>
      </c>
      <c r="L423" s="191" t="s">
        <v>1005</v>
      </c>
      <c r="M423" s="191" t="s">
        <v>1006</v>
      </c>
    </row>
    <row r="424" spans="1:13" ht="15" x14ac:dyDescent="0.2">
      <c r="A424" s="410"/>
      <c r="B424" s="5"/>
      <c r="C424" s="5"/>
      <c r="D424" s="415"/>
      <c r="E424" s="415"/>
      <c r="F424" s="415"/>
      <c r="G424" s="415"/>
      <c r="H424" s="415"/>
      <c r="I424" s="415"/>
      <c r="J424" s="415"/>
      <c r="K424" s="415"/>
      <c r="L424" s="415"/>
      <c r="M424" s="415"/>
    </row>
    <row r="425" spans="1:13" ht="15" x14ac:dyDescent="0.2">
      <c r="A425" s="414"/>
      <c r="B425" s="414"/>
      <c r="C425" s="409"/>
      <c r="D425" s="409"/>
      <c r="E425" s="409"/>
      <c r="F425" s="409"/>
      <c r="G425" s="409"/>
      <c r="H425" s="409"/>
      <c r="I425" s="409"/>
      <c r="J425" s="409"/>
      <c r="K425" s="409"/>
      <c r="L425" s="409"/>
      <c r="M425" s="409"/>
    </row>
    <row r="426" spans="1:13" ht="15" x14ac:dyDescent="0.2">
      <c r="A426" s="409"/>
      <c r="B426" s="409"/>
      <c r="C426" s="409"/>
      <c r="D426" s="409"/>
      <c r="E426" s="409"/>
      <c r="F426" s="409"/>
      <c r="G426" s="409"/>
      <c r="H426" s="409"/>
      <c r="I426" s="409"/>
      <c r="J426" s="409"/>
      <c r="K426" s="409"/>
      <c r="L426" s="409"/>
      <c r="M426" s="409"/>
    </row>
    <row r="427" spans="1:13" ht="15.75" thickBot="1" x14ac:dyDescent="0.25">
      <c r="A427" s="409"/>
      <c r="B427" s="409"/>
      <c r="C427" s="409"/>
      <c r="D427" s="409"/>
      <c r="E427" s="409"/>
      <c r="F427" s="409"/>
      <c r="G427" s="409"/>
      <c r="H427" s="409"/>
      <c r="I427" s="409"/>
      <c r="J427" s="409"/>
      <c r="K427" s="409"/>
      <c r="L427" s="409"/>
      <c r="M427" s="409"/>
    </row>
    <row r="428" spans="1:13" ht="15.75" thickBot="1" x14ac:dyDescent="0.25">
      <c r="A428" s="5" t="s">
        <v>0</v>
      </c>
      <c r="B428" s="411" t="s">
        <v>980</v>
      </c>
      <c r="C428" s="412"/>
      <c r="D428" s="412"/>
      <c r="E428" s="412"/>
      <c r="F428" s="412"/>
      <c r="G428" s="412"/>
      <c r="H428" s="412"/>
      <c r="I428" s="412"/>
      <c r="J428" s="412"/>
    </row>
    <row r="429" spans="1:13" ht="15.75" thickBot="1" x14ac:dyDescent="0.25">
      <c r="A429" s="5"/>
      <c r="B429" s="414"/>
      <c r="C429" s="414"/>
      <c r="D429" s="414"/>
      <c r="E429" s="414"/>
      <c r="F429" s="414"/>
      <c r="G429" s="414"/>
      <c r="H429" s="414"/>
      <c r="I429" s="414"/>
      <c r="J429" s="409"/>
    </row>
    <row r="430" spans="1:13" ht="15.75" thickBot="1" x14ac:dyDescent="0.25">
      <c r="A430" s="5" t="s">
        <v>2</v>
      </c>
      <c r="B430" s="450" t="s">
        <v>1007</v>
      </c>
      <c r="C430" s="412"/>
      <c r="D430" s="412"/>
      <c r="E430" s="412"/>
      <c r="F430" s="412"/>
      <c r="G430" s="412"/>
      <c r="H430" s="412"/>
      <c r="I430" s="412"/>
      <c r="J430" s="412"/>
    </row>
    <row r="431" spans="1:13" ht="15.75" thickBot="1" x14ac:dyDescent="0.25">
      <c r="A431" s="410"/>
      <c r="B431" s="415"/>
      <c r="C431" s="5"/>
      <c r="D431" s="8"/>
      <c r="E431" s="416"/>
      <c r="F431" s="416"/>
      <c r="G431" s="416"/>
      <c r="H431" s="416"/>
      <c r="I431" s="415"/>
      <c r="J431" s="415"/>
      <c r="K431" s="415"/>
      <c r="L431" s="415"/>
      <c r="M431" s="415"/>
    </row>
    <row r="432" spans="1:13" ht="15" x14ac:dyDescent="0.2">
      <c r="A432" s="451" t="s">
        <v>58</v>
      </c>
      <c r="B432" s="452" t="s">
        <v>59</v>
      </c>
      <c r="C432" s="452" t="s">
        <v>60</v>
      </c>
      <c r="D432" s="452" t="s">
        <v>61</v>
      </c>
      <c r="E432" s="452" t="s">
        <v>3</v>
      </c>
      <c r="F432" s="453" t="s">
        <v>62</v>
      </c>
      <c r="G432" s="454"/>
      <c r="H432" s="454"/>
      <c r="I432" s="455"/>
      <c r="J432" s="452" t="s">
        <v>63</v>
      </c>
      <c r="K432" s="456" t="s">
        <v>64</v>
      </c>
      <c r="L432" s="457"/>
      <c r="M432" s="457"/>
    </row>
    <row r="433" spans="1:13" ht="15.75" thickBot="1" x14ac:dyDescent="0.25">
      <c r="A433" s="458"/>
      <c r="B433" s="459"/>
      <c r="C433" s="459"/>
      <c r="D433" s="459"/>
      <c r="E433" s="459"/>
      <c r="F433" s="460" t="s">
        <v>65</v>
      </c>
      <c r="G433" s="461" t="s">
        <v>66</v>
      </c>
      <c r="H433" s="461" t="s">
        <v>67</v>
      </c>
      <c r="I433" s="462" t="s">
        <v>68</v>
      </c>
      <c r="J433" s="459"/>
      <c r="K433" s="463" t="s">
        <v>69</v>
      </c>
      <c r="L433" s="463" t="s">
        <v>70</v>
      </c>
      <c r="M433" s="463" t="s">
        <v>71</v>
      </c>
    </row>
    <row r="434" spans="1:13" ht="45" x14ac:dyDescent="0.2">
      <c r="A434" s="544" t="s">
        <v>1008</v>
      </c>
      <c r="B434" s="521" t="s">
        <v>1009</v>
      </c>
      <c r="C434" s="521" t="s">
        <v>1010</v>
      </c>
      <c r="D434" s="521" t="s">
        <v>1011</v>
      </c>
      <c r="E434" s="545" t="s">
        <v>1012</v>
      </c>
      <c r="F434" s="546" t="s">
        <v>1013</v>
      </c>
      <c r="G434" s="546" t="s">
        <v>1014</v>
      </c>
      <c r="H434" s="546" t="s">
        <v>1013</v>
      </c>
      <c r="I434" s="546" t="s">
        <v>1015</v>
      </c>
      <c r="J434" s="521" t="s">
        <v>1011</v>
      </c>
      <c r="K434" s="118">
        <v>1</v>
      </c>
      <c r="L434" s="118" t="s">
        <v>1016</v>
      </c>
      <c r="M434" s="118" t="s">
        <v>1017</v>
      </c>
    </row>
    <row r="435" spans="1:13" ht="75" x14ac:dyDescent="0.2">
      <c r="A435" s="426"/>
      <c r="B435" s="163" t="s">
        <v>1018</v>
      </c>
      <c r="C435" s="163" t="s">
        <v>1010</v>
      </c>
      <c r="D435" s="547" t="s">
        <v>1019</v>
      </c>
      <c r="E435" s="547" t="s">
        <v>1020</v>
      </c>
      <c r="F435" s="498" t="s">
        <v>1021</v>
      </c>
      <c r="G435" s="498" t="s">
        <v>1022</v>
      </c>
      <c r="H435" s="548" t="s">
        <v>1023</v>
      </c>
      <c r="I435" s="548" t="s">
        <v>1024</v>
      </c>
      <c r="J435" s="163" t="s">
        <v>1025</v>
      </c>
      <c r="K435" s="127"/>
      <c r="L435" s="127"/>
      <c r="M435" s="127"/>
    </row>
    <row r="436" spans="1:13" ht="105" x14ac:dyDescent="0.2">
      <c r="A436" s="429"/>
      <c r="B436" s="163" t="s">
        <v>1026</v>
      </c>
      <c r="C436" s="163" t="s">
        <v>1010</v>
      </c>
      <c r="D436" s="163" t="s">
        <v>1027</v>
      </c>
      <c r="E436" s="547" t="s">
        <v>1020</v>
      </c>
      <c r="F436" s="498" t="s">
        <v>1021</v>
      </c>
      <c r="G436" s="498" t="s">
        <v>1022</v>
      </c>
      <c r="H436" s="548" t="s">
        <v>1023</v>
      </c>
      <c r="I436" s="548" t="s">
        <v>1024</v>
      </c>
      <c r="J436" s="163" t="s">
        <v>1028</v>
      </c>
      <c r="K436" s="430"/>
      <c r="L436" s="430"/>
      <c r="M436" s="430"/>
    </row>
    <row r="437" spans="1:13" ht="90" x14ac:dyDescent="0.2">
      <c r="A437" s="549" t="s">
        <v>1029</v>
      </c>
      <c r="B437" s="163" t="s">
        <v>1030</v>
      </c>
      <c r="C437" s="163" t="s">
        <v>1010</v>
      </c>
      <c r="D437" s="163" t="s">
        <v>1031</v>
      </c>
      <c r="E437" s="197">
        <v>20</v>
      </c>
      <c r="F437" s="38">
        <v>5</v>
      </c>
      <c r="G437" s="38">
        <v>5</v>
      </c>
      <c r="H437" s="38">
        <v>5</v>
      </c>
      <c r="I437" s="38">
        <v>5</v>
      </c>
      <c r="J437" s="521" t="s">
        <v>1011</v>
      </c>
      <c r="K437" s="40">
        <v>1</v>
      </c>
      <c r="L437" s="40" t="s">
        <v>1032</v>
      </c>
      <c r="M437" s="40" t="s">
        <v>1033</v>
      </c>
    </row>
    <row r="438" spans="1:13" ht="15" x14ac:dyDescent="0.2">
      <c r="A438" s="414"/>
      <c r="B438" s="414"/>
      <c r="C438" s="409"/>
      <c r="D438" s="409"/>
      <c r="E438" s="409"/>
      <c r="F438" s="409"/>
      <c r="G438" s="409"/>
      <c r="H438" s="409"/>
      <c r="I438" s="409"/>
      <c r="J438" s="409"/>
      <c r="K438" s="409"/>
      <c r="L438" s="409"/>
      <c r="M438" s="409"/>
    </row>
    <row r="439" spans="1:13" ht="15.75" customHeight="1" x14ac:dyDescent="0.2">
      <c r="A439" s="4" t="s">
        <v>0</v>
      </c>
      <c r="B439" s="4"/>
      <c r="C439" s="808" t="s">
        <v>1034</v>
      </c>
      <c r="D439" s="808"/>
      <c r="E439" s="808"/>
      <c r="F439" s="808"/>
      <c r="G439" s="808"/>
      <c r="H439" s="808"/>
      <c r="I439" s="808"/>
      <c r="J439" s="808"/>
      <c r="K439" s="808"/>
    </row>
    <row r="440" spans="1:13" ht="15.75" thickBot="1" x14ac:dyDescent="0.25">
      <c r="A440" s="5"/>
      <c r="B440" s="5"/>
      <c r="C440" s="414"/>
      <c r="D440" s="414"/>
      <c r="E440" s="414"/>
      <c r="F440" s="414"/>
      <c r="G440" s="414"/>
      <c r="H440" s="414"/>
      <c r="I440" s="414"/>
      <c r="J440" s="414"/>
      <c r="K440" s="409"/>
    </row>
    <row r="441" spans="1:13" ht="15.75" thickBot="1" x14ac:dyDescent="0.25">
      <c r="A441" s="4" t="s">
        <v>2</v>
      </c>
      <c r="B441" s="4"/>
      <c r="C441" s="807"/>
      <c r="D441" s="807"/>
      <c r="E441" s="807"/>
      <c r="F441" s="807"/>
      <c r="G441" s="807"/>
      <c r="H441" s="807"/>
      <c r="I441" s="807"/>
      <c r="J441" s="807"/>
      <c r="K441" s="807"/>
    </row>
    <row r="442" spans="1:13" ht="15.75" thickBot="1" x14ac:dyDescent="0.25">
      <c r="A442" s="410"/>
      <c r="B442" s="415"/>
      <c r="C442" s="5"/>
      <c r="D442" s="8"/>
      <c r="E442" s="416"/>
      <c r="F442" s="416"/>
      <c r="G442" s="416"/>
      <c r="H442" s="416"/>
      <c r="I442" s="415"/>
      <c r="J442" s="415"/>
      <c r="K442" s="415"/>
      <c r="L442" s="415"/>
      <c r="M442" s="415"/>
    </row>
    <row r="443" spans="1:13" ht="15" x14ac:dyDescent="0.2">
      <c r="A443" s="451" t="s">
        <v>58</v>
      </c>
      <c r="B443" s="452" t="s">
        <v>59</v>
      </c>
      <c r="C443" s="452" t="s">
        <v>60</v>
      </c>
      <c r="D443" s="452" t="s">
        <v>61</v>
      </c>
      <c r="E443" s="452" t="s">
        <v>3</v>
      </c>
      <c r="F443" s="453" t="s">
        <v>62</v>
      </c>
      <c r="G443" s="454"/>
      <c r="H443" s="454"/>
      <c r="I443" s="455"/>
      <c r="J443" s="452" t="s">
        <v>63</v>
      </c>
      <c r="K443" s="456" t="s">
        <v>64</v>
      </c>
      <c r="L443" s="457"/>
      <c r="M443" s="457"/>
    </row>
    <row r="444" spans="1:13" ht="15.75" thickBot="1" x14ac:dyDescent="0.25">
      <c r="A444" s="458"/>
      <c r="B444" s="459"/>
      <c r="C444" s="459"/>
      <c r="D444" s="459"/>
      <c r="E444" s="459"/>
      <c r="F444" s="460" t="s">
        <v>65</v>
      </c>
      <c r="G444" s="461" t="s">
        <v>66</v>
      </c>
      <c r="H444" s="461" t="s">
        <v>67</v>
      </c>
      <c r="I444" s="462" t="s">
        <v>68</v>
      </c>
      <c r="J444" s="459"/>
      <c r="K444" s="463" t="s">
        <v>1035</v>
      </c>
      <c r="L444" s="463" t="s">
        <v>1036</v>
      </c>
      <c r="M444" s="463" t="s">
        <v>71</v>
      </c>
    </row>
    <row r="445" spans="1:13" ht="45" x14ac:dyDescent="0.2">
      <c r="A445" s="112" t="s">
        <v>1037</v>
      </c>
      <c r="B445" s="485" t="s">
        <v>1038</v>
      </c>
      <c r="C445" s="31" t="s">
        <v>1039</v>
      </c>
      <c r="D445" s="31" t="s">
        <v>1040</v>
      </c>
      <c r="E445" s="551">
        <f>SUM(F445:I445)</f>
        <v>1</v>
      </c>
      <c r="F445" s="551">
        <v>1</v>
      </c>
      <c r="G445" s="551"/>
      <c r="H445" s="551"/>
      <c r="I445" s="551"/>
      <c r="J445" s="552" t="s">
        <v>1041</v>
      </c>
      <c r="K445" s="194" t="s">
        <v>701</v>
      </c>
      <c r="L445" s="194" t="s">
        <v>1042</v>
      </c>
      <c r="M445" s="194" t="s">
        <v>1043</v>
      </c>
    </row>
    <row r="446" spans="1:13" ht="60" x14ac:dyDescent="0.2">
      <c r="A446" s="120"/>
      <c r="B446" s="487" t="s">
        <v>1044</v>
      </c>
      <c r="C446" s="40" t="s">
        <v>1039</v>
      </c>
      <c r="D446" s="40" t="s">
        <v>1045</v>
      </c>
      <c r="E446" s="553">
        <f t="shared" ref="E446:E477" si="1">SUM(F446:I446)</f>
        <v>1</v>
      </c>
      <c r="F446" s="553">
        <v>1</v>
      </c>
      <c r="G446" s="553"/>
      <c r="H446" s="553"/>
      <c r="I446" s="553"/>
      <c r="J446" s="445"/>
      <c r="K446" s="198"/>
      <c r="L446" s="198"/>
      <c r="M446" s="198"/>
    </row>
    <row r="447" spans="1:13" ht="45" x14ac:dyDescent="0.2">
      <c r="A447" s="120"/>
      <c r="B447" s="487" t="s">
        <v>1046</v>
      </c>
      <c r="C447" s="40" t="s">
        <v>1034</v>
      </c>
      <c r="D447" s="40" t="s">
        <v>1047</v>
      </c>
      <c r="E447" s="553">
        <f t="shared" si="1"/>
        <v>0.5</v>
      </c>
      <c r="F447" s="553">
        <v>0.25</v>
      </c>
      <c r="G447" s="553">
        <v>0.25</v>
      </c>
      <c r="H447" s="553"/>
      <c r="I447" s="553"/>
      <c r="J447" s="445"/>
      <c r="K447" s="198"/>
      <c r="L447" s="198"/>
      <c r="M447" s="198"/>
    </row>
    <row r="448" spans="1:13" ht="45" x14ac:dyDescent="0.2">
      <c r="A448" s="120"/>
      <c r="B448" s="487" t="s">
        <v>1048</v>
      </c>
      <c r="C448" s="40" t="s">
        <v>1039</v>
      </c>
      <c r="D448" s="40" t="s">
        <v>1049</v>
      </c>
      <c r="E448" s="553">
        <f>SUM(F448:I448)</f>
        <v>1</v>
      </c>
      <c r="F448" s="553">
        <v>1</v>
      </c>
      <c r="G448" s="554"/>
      <c r="H448" s="553"/>
      <c r="I448" s="553"/>
      <c r="J448" s="445"/>
      <c r="K448" s="198"/>
      <c r="L448" s="198"/>
      <c r="M448" s="198"/>
    </row>
    <row r="449" spans="1:13" ht="60" x14ac:dyDescent="0.2">
      <c r="A449" s="120"/>
      <c r="B449" s="487" t="s">
        <v>1050</v>
      </c>
      <c r="C449" s="40" t="s">
        <v>1051</v>
      </c>
      <c r="D449" s="40" t="s">
        <v>1052</v>
      </c>
      <c r="E449" s="553">
        <f t="shared" si="1"/>
        <v>1</v>
      </c>
      <c r="F449" s="553">
        <v>0.5</v>
      </c>
      <c r="G449" s="553">
        <v>0.5</v>
      </c>
      <c r="H449" s="553"/>
      <c r="I449" s="553"/>
      <c r="J449" s="445"/>
      <c r="K449" s="198"/>
      <c r="L449" s="198"/>
      <c r="M449" s="198"/>
    </row>
    <row r="450" spans="1:13" ht="30" x14ac:dyDescent="0.2">
      <c r="A450" s="120"/>
      <c r="B450" s="487" t="s">
        <v>1053</v>
      </c>
      <c r="C450" s="40" t="s">
        <v>1039</v>
      </c>
      <c r="D450" s="40" t="s">
        <v>1054</v>
      </c>
      <c r="E450" s="553">
        <f t="shared" si="1"/>
        <v>1</v>
      </c>
      <c r="F450" s="553">
        <v>1</v>
      </c>
      <c r="G450" s="553"/>
      <c r="H450" s="196"/>
      <c r="I450" s="553"/>
      <c r="J450" s="445"/>
      <c r="K450" s="198"/>
      <c r="L450" s="198"/>
      <c r="M450" s="198"/>
    </row>
    <row r="451" spans="1:13" ht="60" x14ac:dyDescent="0.2">
      <c r="A451" s="120"/>
      <c r="B451" s="487" t="s">
        <v>1055</v>
      </c>
      <c r="C451" s="40" t="s">
        <v>1039</v>
      </c>
      <c r="D451" s="40" t="s">
        <v>1056</v>
      </c>
      <c r="E451" s="553">
        <f t="shared" si="1"/>
        <v>1</v>
      </c>
      <c r="F451" s="553">
        <v>1</v>
      </c>
      <c r="G451" s="553"/>
      <c r="H451" s="553"/>
      <c r="I451" s="553"/>
      <c r="J451" s="445"/>
      <c r="K451" s="198"/>
      <c r="L451" s="198"/>
      <c r="M451" s="198"/>
    </row>
    <row r="452" spans="1:13" ht="30.75" thickBot="1" x14ac:dyDescent="0.25">
      <c r="A452" s="141"/>
      <c r="B452" s="489" t="s">
        <v>1057</v>
      </c>
      <c r="C452" s="76" t="s">
        <v>1058</v>
      </c>
      <c r="D452" s="76" t="s">
        <v>1059</v>
      </c>
      <c r="E452" s="555">
        <f t="shared" si="1"/>
        <v>1</v>
      </c>
      <c r="F452" s="555"/>
      <c r="G452" s="555">
        <v>0.5</v>
      </c>
      <c r="H452" s="555">
        <v>0.5</v>
      </c>
      <c r="I452" s="555"/>
      <c r="J452" s="556"/>
      <c r="K452" s="201"/>
      <c r="L452" s="201"/>
      <c r="M452" s="201"/>
    </row>
    <row r="453" spans="1:13" ht="45" x14ac:dyDescent="0.2">
      <c r="A453" s="112" t="s">
        <v>1060</v>
      </c>
      <c r="B453" s="485" t="s">
        <v>1061</v>
      </c>
      <c r="C453" s="31" t="s">
        <v>1062</v>
      </c>
      <c r="D453" s="31" t="s">
        <v>1063</v>
      </c>
      <c r="E453" s="551">
        <f t="shared" si="1"/>
        <v>1</v>
      </c>
      <c r="F453" s="551"/>
      <c r="G453" s="551">
        <v>1</v>
      </c>
      <c r="H453" s="551"/>
      <c r="I453" s="551"/>
      <c r="J453" s="552" t="s">
        <v>1064</v>
      </c>
      <c r="K453" s="194" t="s">
        <v>701</v>
      </c>
      <c r="L453" s="194" t="s">
        <v>1042</v>
      </c>
      <c r="M453" s="194" t="s">
        <v>1065</v>
      </c>
    </row>
    <row r="454" spans="1:13" ht="45" x14ac:dyDescent="0.2">
      <c r="A454" s="120"/>
      <c r="B454" s="487" t="s">
        <v>1066</v>
      </c>
      <c r="C454" s="40" t="s">
        <v>1067</v>
      </c>
      <c r="D454" s="40"/>
      <c r="E454" s="553">
        <f t="shared" si="1"/>
        <v>1</v>
      </c>
      <c r="F454" s="553"/>
      <c r="G454" s="553">
        <v>1</v>
      </c>
      <c r="H454" s="553"/>
      <c r="I454" s="553"/>
      <c r="J454" s="445"/>
      <c r="K454" s="198"/>
      <c r="L454" s="198"/>
      <c r="M454" s="198"/>
    </row>
    <row r="455" spans="1:13" ht="60" x14ac:dyDescent="0.2">
      <c r="A455" s="120"/>
      <c r="B455" s="487" t="s">
        <v>1068</v>
      </c>
      <c r="C455" s="40" t="s">
        <v>1069</v>
      </c>
      <c r="D455" s="40"/>
      <c r="E455" s="553">
        <f t="shared" si="1"/>
        <v>1</v>
      </c>
      <c r="F455" s="553"/>
      <c r="G455" s="553">
        <v>1</v>
      </c>
      <c r="H455" s="553"/>
      <c r="I455" s="553"/>
      <c r="J455" s="445"/>
      <c r="K455" s="198"/>
      <c r="L455" s="198"/>
      <c r="M455" s="198"/>
    </row>
    <row r="456" spans="1:13" ht="90" x14ac:dyDescent="0.2">
      <c r="A456" s="120"/>
      <c r="B456" s="487" t="s">
        <v>1070</v>
      </c>
      <c r="C456" s="40" t="s">
        <v>1069</v>
      </c>
      <c r="D456" s="40" t="s">
        <v>1071</v>
      </c>
      <c r="E456" s="553">
        <f t="shared" si="1"/>
        <v>1</v>
      </c>
      <c r="F456" s="553"/>
      <c r="G456" s="553">
        <v>0.5</v>
      </c>
      <c r="H456" s="553">
        <v>0.5</v>
      </c>
      <c r="I456" s="553"/>
      <c r="J456" s="445"/>
      <c r="K456" s="198"/>
      <c r="L456" s="198"/>
      <c r="M456" s="198"/>
    </row>
    <row r="457" spans="1:13" ht="75.75" thickBot="1" x14ac:dyDescent="0.25">
      <c r="A457" s="141"/>
      <c r="B457" s="489" t="s">
        <v>1072</v>
      </c>
      <c r="C457" s="76" t="s">
        <v>1073</v>
      </c>
      <c r="D457" s="76" t="s">
        <v>1074</v>
      </c>
      <c r="E457" s="555">
        <f t="shared" si="1"/>
        <v>1</v>
      </c>
      <c r="F457" s="555"/>
      <c r="G457" s="555"/>
      <c r="H457" s="555">
        <v>0.5</v>
      </c>
      <c r="I457" s="555">
        <v>0.5</v>
      </c>
      <c r="J457" s="556"/>
      <c r="K457" s="201"/>
      <c r="L457" s="201"/>
      <c r="M457" s="201"/>
    </row>
    <row r="458" spans="1:13" ht="30" x14ac:dyDescent="0.2">
      <c r="A458" s="112" t="s">
        <v>1075</v>
      </c>
      <c r="B458" s="485" t="s">
        <v>1076</v>
      </c>
      <c r="C458" s="31" t="s">
        <v>1034</v>
      </c>
      <c r="D458" s="31" t="s">
        <v>1077</v>
      </c>
      <c r="E458" s="551">
        <f t="shared" si="1"/>
        <v>0.5</v>
      </c>
      <c r="F458" s="551">
        <v>0.5</v>
      </c>
      <c r="G458" s="551"/>
      <c r="H458" s="551"/>
      <c r="I458" s="551"/>
      <c r="J458" s="552" t="s">
        <v>1078</v>
      </c>
      <c r="K458" s="194" t="s">
        <v>701</v>
      </c>
      <c r="L458" s="194" t="s">
        <v>1042</v>
      </c>
      <c r="M458" s="194" t="s">
        <v>1079</v>
      </c>
    </row>
    <row r="459" spans="1:13" ht="45" x14ac:dyDescent="0.2">
      <c r="A459" s="120"/>
      <c r="B459" s="487" t="s">
        <v>1080</v>
      </c>
      <c r="C459" s="40"/>
      <c r="D459" s="40" t="s">
        <v>1081</v>
      </c>
      <c r="E459" s="553">
        <f t="shared" si="1"/>
        <v>1</v>
      </c>
      <c r="F459" s="553"/>
      <c r="G459" s="553">
        <v>1</v>
      </c>
      <c r="H459" s="553"/>
      <c r="I459" s="553"/>
      <c r="J459" s="445"/>
      <c r="K459" s="198"/>
      <c r="L459" s="198"/>
      <c r="M459" s="198"/>
    </row>
    <row r="460" spans="1:13" ht="45" x14ac:dyDescent="0.2">
      <c r="A460" s="120"/>
      <c r="B460" s="487" t="s">
        <v>1082</v>
      </c>
      <c r="C460" s="40"/>
      <c r="D460" s="40" t="s">
        <v>1083</v>
      </c>
      <c r="E460" s="553">
        <f t="shared" si="1"/>
        <v>1</v>
      </c>
      <c r="F460" s="553"/>
      <c r="G460" s="553">
        <v>1</v>
      </c>
      <c r="H460" s="553"/>
      <c r="I460" s="553"/>
      <c r="J460" s="445"/>
      <c r="K460" s="198"/>
      <c r="L460" s="198"/>
      <c r="M460" s="198"/>
    </row>
    <row r="461" spans="1:13" ht="60.75" thickBot="1" x14ac:dyDescent="0.25">
      <c r="A461" s="141"/>
      <c r="B461" s="489" t="s">
        <v>1084</v>
      </c>
      <c r="C461" s="76"/>
      <c r="D461" s="76" t="s">
        <v>1085</v>
      </c>
      <c r="E461" s="555">
        <f t="shared" si="1"/>
        <v>1</v>
      </c>
      <c r="F461" s="555"/>
      <c r="G461" s="555"/>
      <c r="H461" s="555"/>
      <c r="I461" s="555">
        <v>1</v>
      </c>
      <c r="J461" s="556"/>
      <c r="K461" s="201"/>
      <c r="L461" s="201"/>
      <c r="M461" s="201"/>
    </row>
    <row r="462" spans="1:13" ht="45" x14ac:dyDescent="0.2">
      <c r="A462" s="112" t="s">
        <v>1086</v>
      </c>
      <c r="B462" s="485" t="s">
        <v>1087</v>
      </c>
      <c r="C462" s="31" t="s">
        <v>1034</v>
      </c>
      <c r="D462" s="31" t="s">
        <v>1063</v>
      </c>
      <c r="E462" s="551">
        <f t="shared" si="1"/>
        <v>1</v>
      </c>
      <c r="F462" s="551"/>
      <c r="G462" s="551">
        <v>1</v>
      </c>
      <c r="H462" s="551"/>
      <c r="I462" s="551"/>
      <c r="J462" s="552" t="s">
        <v>1088</v>
      </c>
      <c r="K462" s="194" t="s">
        <v>701</v>
      </c>
      <c r="L462" s="194" t="s">
        <v>1042</v>
      </c>
      <c r="M462" s="194" t="s">
        <v>1089</v>
      </c>
    </row>
    <row r="463" spans="1:13" ht="45" x14ac:dyDescent="0.2">
      <c r="A463" s="120"/>
      <c r="B463" s="487" t="s">
        <v>1090</v>
      </c>
      <c r="C463" s="40" t="s">
        <v>1067</v>
      </c>
      <c r="D463" s="40"/>
      <c r="E463" s="553">
        <f t="shared" si="1"/>
        <v>1</v>
      </c>
      <c r="F463" s="553"/>
      <c r="G463" s="553"/>
      <c r="H463" s="553">
        <v>1</v>
      </c>
      <c r="I463" s="553"/>
      <c r="J463" s="445"/>
      <c r="K463" s="198"/>
      <c r="L463" s="198"/>
      <c r="M463" s="198"/>
    </row>
    <row r="464" spans="1:13" ht="75" x14ac:dyDescent="0.2">
      <c r="A464" s="120"/>
      <c r="B464" s="487" t="s">
        <v>1091</v>
      </c>
      <c r="C464" s="40" t="s">
        <v>1034</v>
      </c>
      <c r="D464" s="40" t="s">
        <v>1092</v>
      </c>
      <c r="E464" s="553">
        <f t="shared" si="1"/>
        <v>1</v>
      </c>
      <c r="F464" s="553"/>
      <c r="G464" s="553"/>
      <c r="H464" s="553">
        <v>1</v>
      </c>
      <c r="I464" s="553"/>
      <c r="J464" s="445"/>
      <c r="K464" s="198"/>
      <c r="L464" s="198"/>
      <c r="M464" s="198"/>
    </row>
    <row r="465" spans="1:13" ht="75" x14ac:dyDescent="0.2">
      <c r="A465" s="120"/>
      <c r="B465" s="487" t="s">
        <v>1093</v>
      </c>
      <c r="C465" s="40" t="s">
        <v>1034</v>
      </c>
      <c r="D465" s="40" t="s">
        <v>1094</v>
      </c>
      <c r="E465" s="553">
        <f t="shared" si="1"/>
        <v>1</v>
      </c>
      <c r="F465" s="553"/>
      <c r="G465" s="553"/>
      <c r="H465" s="553"/>
      <c r="I465" s="553">
        <v>1</v>
      </c>
      <c r="J465" s="445"/>
      <c r="K465" s="198"/>
      <c r="L465" s="198"/>
      <c r="M465" s="198"/>
    </row>
    <row r="466" spans="1:13" ht="60" x14ac:dyDescent="0.2">
      <c r="A466" s="120"/>
      <c r="B466" s="487" t="s">
        <v>1095</v>
      </c>
      <c r="C466" s="40" t="s">
        <v>1034</v>
      </c>
      <c r="D466" s="40" t="s">
        <v>1096</v>
      </c>
      <c r="E466" s="553">
        <f t="shared" si="1"/>
        <v>1</v>
      </c>
      <c r="F466" s="553"/>
      <c r="G466" s="553"/>
      <c r="H466" s="553"/>
      <c r="I466" s="553">
        <v>1</v>
      </c>
      <c r="J466" s="445"/>
      <c r="K466" s="198"/>
      <c r="L466" s="198"/>
      <c r="M466" s="198"/>
    </row>
    <row r="467" spans="1:13" ht="45" x14ac:dyDescent="0.2">
      <c r="A467" s="120"/>
      <c r="B467" s="487" t="s">
        <v>1097</v>
      </c>
      <c r="C467" s="40" t="s">
        <v>1034</v>
      </c>
      <c r="D467" s="40"/>
      <c r="E467" s="553">
        <f t="shared" si="1"/>
        <v>1</v>
      </c>
      <c r="F467" s="553"/>
      <c r="G467" s="553"/>
      <c r="H467" s="553"/>
      <c r="I467" s="553">
        <v>1</v>
      </c>
      <c r="J467" s="445"/>
      <c r="K467" s="198"/>
      <c r="L467" s="198"/>
      <c r="M467" s="198"/>
    </row>
    <row r="468" spans="1:13" ht="75" x14ac:dyDescent="0.2">
      <c r="A468" s="120"/>
      <c r="B468" s="487" t="s">
        <v>1098</v>
      </c>
      <c r="C468" s="40" t="s">
        <v>1034</v>
      </c>
      <c r="D468" s="40"/>
      <c r="E468" s="553">
        <f t="shared" si="1"/>
        <v>1</v>
      </c>
      <c r="F468" s="553"/>
      <c r="G468" s="553"/>
      <c r="H468" s="553"/>
      <c r="I468" s="553">
        <v>1</v>
      </c>
      <c r="J468" s="445"/>
      <c r="K468" s="198"/>
      <c r="L468" s="198"/>
      <c r="M468" s="198"/>
    </row>
    <row r="469" spans="1:13" ht="30" x14ac:dyDescent="0.2">
      <c r="A469" s="120"/>
      <c r="B469" s="487" t="s">
        <v>1099</v>
      </c>
      <c r="C469" s="40" t="s">
        <v>1034</v>
      </c>
      <c r="D469" s="40"/>
      <c r="E469" s="553">
        <f t="shared" si="1"/>
        <v>1</v>
      </c>
      <c r="F469" s="553"/>
      <c r="G469" s="553"/>
      <c r="H469" s="553"/>
      <c r="I469" s="553">
        <v>1</v>
      </c>
      <c r="J469" s="445"/>
      <c r="K469" s="198"/>
      <c r="L469" s="198"/>
      <c r="M469" s="198"/>
    </row>
    <row r="470" spans="1:13" ht="30.75" thickBot="1" x14ac:dyDescent="0.25">
      <c r="A470" s="141"/>
      <c r="B470" s="489" t="s">
        <v>1100</v>
      </c>
      <c r="C470" s="76" t="s">
        <v>1034</v>
      </c>
      <c r="D470" s="76"/>
      <c r="E470" s="555">
        <f t="shared" si="1"/>
        <v>1</v>
      </c>
      <c r="F470" s="555"/>
      <c r="G470" s="555"/>
      <c r="H470" s="555"/>
      <c r="I470" s="555">
        <v>1</v>
      </c>
      <c r="J470" s="556"/>
      <c r="K470" s="201"/>
      <c r="L470" s="201"/>
      <c r="M470" s="201"/>
    </row>
    <row r="471" spans="1:13" ht="45" x14ac:dyDescent="0.2">
      <c r="A471" s="112" t="s">
        <v>1101</v>
      </c>
      <c r="B471" s="485" t="s">
        <v>1102</v>
      </c>
      <c r="C471" s="31" t="s">
        <v>1067</v>
      </c>
      <c r="D471" s="31" t="s">
        <v>1063</v>
      </c>
      <c r="E471" s="551">
        <f t="shared" si="1"/>
        <v>1</v>
      </c>
      <c r="F471" s="551">
        <v>1</v>
      </c>
      <c r="G471" s="551"/>
      <c r="H471" s="551"/>
      <c r="I471" s="551"/>
      <c r="J471" s="552" t="s">
        <v>1103</v>
      </c>
      <c r="K471" s="194" t="s">
        <v>701</v>
      </c>
      <c r="L471" s="194" t="s">
        <v>1042</v>
      </c>
      <c r="M471" s="194" t="s">
        <v>1104</v>
      </c>
    </row>
    <row r="472" spans="1:13" ht="15" x14ac:dyDescent="0.2">
      <c r="A472" s="120"/>
      <c r="B472" s="487" t="s">
        <v>1105</v>
      </c>
      <c r="C472" s="40"/>
      <c r="D472" s="40"/>
      <c r="E472" s="553">
        <f t="shared" si="1"/>
        <v>1</v>
      </c>
      <c r="F472" s="553">
        <v>1</v>
      </c>
      <c r="G472" s="553"/>
      <c r="H472" s="553"/>
      <c r="I472" s="553"/>
      <c r="J472" s="445"/>
      <c r="K472" s="198"/>
      <c r="L472" s="198"/>
      <c r="M472" s="198"/>
    </row>
    <row r="473" spans="1:13" ht="45" x14ac:dyDescent="0.2">
      <c r="A473" s="120"/>
      <c r="B473" s="487" t="s">
        <v>1106</v>
      </c>
      <c r="C473" s="40"/>
      <c r="D473" s="40" t="s">
        <v>1107</v>
      </c>
      <c r="E473" s="553">
        <f t="shared" si="1"/>
        <v>1</v>
      </c>
      <c r="F473" s="553"/>
      <c r="G473" s="553">
        <v>1</v>
      </c>
      <c r="H473" s="553"/>
      <c r="I473" s="196"/>
      <c r="J473" s="445"/>
      <c r="K473" s="198"/>
      <c r="L473" s="198"/>
      <c r="M473" s="198"/>
    </row>
    <row r="474" spans="1:13" ht="45" x14ac:dyDescent="0.2">
      <c r="A474" s="120"/>
      <c r="B474" s="487" t="s">
        <v>1108</v>
      </c>
      <c r="C474" s="40"/>
      <c r="D474" s="40" t="s">
        <v>1109</v>
      </c>
      <c r="E474" s="553">
        <f t="shared" si="1"/>
        <v>1</v>
      </c>
      <c r="F474" s="553"/>
      <c r="G474" s="553">
        <v>1</v>
      </c>
      <c r="H474" s="553"/>
      <c r="I474" s="553"/>
      <c r="J474" s="445"/>
      <c r="K474" s="198"/>
      <c r="L474" s="198"/>
      <c r="M474" s="198"/>
    </row>
    <row r="475" spans="1:13" ht="45" x14ac:dyDescent="0.2">
      <c r="A475" s="120"/>
      <c r="B475" s="487" t="s">
        <v>1110</v>
      </c>
      <c r="C475" s="40" t="s">
        <v>1111</v>
      </c>
      <c r="D475" s="40" t="s">
        <v>1112</v>
      </c>
      <c r="E475" s="553">
        <f t="shared" si="1"/>
        <v>1</v>
      </c>
      <c r="F475" s="553"/>
      <c r="G475" s="553">
        <v>1</v>
      </c>
      <c r="H475" s="553"/>
      <c r="I475" s="553"/>
      <c r="J475" s="445"/>
      <c r="K475" s="198"/>
      <c r="L475" s="198"/>
      <c r="M475" s="198"/>
    </row>
    <row r="476" spans="1:13" ht="60" x14ac:dyDescent="0.2">
      <c r="A476" s="120"/>
      <c r="B476" s="487" t="s">
        <v>1113</v>
      </c>
      <c r="C476" s="40" t="s">
        <v>1034</v>
      </c>
      <c r="D476" s="40" t="s">
        <v>1114</v>
      </c>
      <c r="E476" s="553">
        <f t="shared" si="1"/>
        <v>1</v>
      </c>
      <c r="F476" s="553"/>
      <c r="G476" s="553"/>
      <c r="H476" s="553">
        <v>1</v>
      </c>
      <c r="I476" s="553"/>
      <c r="J476" s="445"/>
      <c r="K476" s="198"/>
      <c r="L476" s="198"/>
      <c r="M476" s="198"/>
    </row>
    <row r="477" spans="1:13" ht="30" x14ac:dyDescent="0.2">
      <c r="A477" s="120"/>
      <c r="B477" s="487" t="s">
        <v>1115</v>
      </c>
      <c r="C477" s="40" t="s">
        <v>1034</v>
      </c>
      <c r="D477" s="40"/>
      <c r="E477" s="553">
        <f t="shared" si="1"/>
        <v>1</v>
      </c>
      <c r="F477" s="553"/>
      <c r="G477" s="553"/>
      <c r="H477" s="553">
        <v>1</v>
      </c>
      <c r="I477" s="553"/>
      <c r="J477" s="445"/>
      <c r="K477" s="198"/>
      <c r="L477" s="198"/>
      <c r="M477" s="198"/>
    </row>
    <row r="478" spans="1:13" ht="30.75" thickBot="1" x14ac:dyDescent="0.25">
      <c r="A478" s="141"/>
      <c r="B478" s="489" t="s">
        <v>1116</v>
      </c>
      <c r="C478" s="76" t="s">
        <v>1034</v>
      </c>
      <c r="D478" s="76"/>
      <c r="E478" s="555">
        <f>SUM(F478:I478)</f>
        <v>1</v>
      </c>
      <c r="F478" s="555"/>
      <c r="G478" s="555"/>
      <c r="H478" s="555"/>
      <c r="I478" s="555">
        <v>1</v>
      </c>
      <c r="J478" s="556"/>
      <c r="K478" s="201"/>
      <c r="L478" s="201"/>
      <c r="M478" s="201"/>
    </row>
    <row r="479" spans="1:13" ht="15.75" thickBot="1" x14ac:dyDescent="0.25">
      <c r="A479" s="409"/>
      <c r="B479" s="409"/>
      <c r="C479" s="409"/>
      <c r="D479" s="409"/>
      <c r="E479" s="409"/>
      <c r="F479" s="409"/>
      <c r="G479" s="409"/>
      <c r="H479" s="409"/>
      <c r="I479" s="409"/>
      <c r="J479" s="409"/>
      <c r="K479" s="409"/>
      <c r="L479" s="409"/>
      <c r="M479" s="409"/>
    </row>
    <row r="480" spans="1:13" ht="15.75" customHeight="1" thickBot="1" x14ac:dyDescent="0.25">
      <c r="A480" s="5" t="s">
        <v>0</v>
      </c>
      <c r="B480" s="550" t="s">
        <v>1117</v>
      </c>
      <c r="C480" s="550"/>
      <c r="D480" s="550"/>
      <c r="E480" s="550"/>
      <c r="F480" s="550"/>
      <c r="G480" s="550"/>
      <c r="H480" s="550"/>
      <c r="I480" s="550"/>
      <c r="J480" s="550"/>
    </row>
    <row r="481" spans="1:13" ht="15.75" thickBot="1" x14ac:dyDescent="0.25">
      <c r="A481" s="5"/>
      <c r="B481" s="414"/>
      <c r="C481" s="414"/>
      <c r="D481" s="414"/>
      <c r="E481" s="414"/>
      <c r="F481" s="414"/>
      <c r="G481" s="414"/>
      <c r="H481" s="414"/>
      <c r="I481" s="414"/>
      <c r="J481" s="409"/>
    </row>
    <row r="482" spans="1:13" ht="15.75" thickBot="1" x14ac:dyDescent="0.25">
      <c r="A482" s="5" t="s">
        <v>2</v>
      </c>
      <c r="B482" s="412"/>
      <c r="C482" s="412"/>
      <c r="D482" s="412"/>
      <c r="E482" s="412"/>
      <c r="F482" s="412"/>
      <c r="G482" s="412"/>
      <c r="H482" s="412"/>
      <c r="I482" s="412"/>
      <c r="J482" s="412"/>
    </row>
    <row r="483" spans="1:13" ht="15.75" thickBot="1" x14ac:dyDescent="0.25">
      <c r="A483" s="410"/>
      <c r="B483" s="415"/>
      <c r="C483" s="5"/>
      <c r="D483" s="8"/>
      <c r="E483" s="416"/>
      <c r="F483" s="416"/>
      <c r="G483" s="416"/>
      <c r="H483" s="416"/>
      <c r="I483" s="415"/>
      <c r="J483" s="415"/>
      <c r="K483" s="415"/>
      <c r="L483" s="415"/>
      <c r="M483" s="415"/>
    </row>
    <row r="484" spans="1:13" ht="15" x14ac:dyDescent="0.2">
      <c r="A484" s="11" t="s">
        <v>58</v>
      </c>
      <c r="B484" s="12" t="s">
        <v>59</v>
      </c>
      <c r="C484" s="12" t="s">
        <v>60</v>
      </c>
      <c r="D484" s="12" t="s">
        <v>61</v>
      </c>
      <c r="E484" s="557" t="s">
        <v>3</v>
      </c>
      <c r="F484" s="13" t="s">
        <v>62</v>
      </c>
      <c r="G484" s="14"/>
      <c r="H484" s="14"/>
      <c r="I484" s="15"/>
      <c r="J484" s="11" t="s">
        <v>63</v>
      </c>
      <c r="K484" s="16" t="s">
        <v>64</v>
      </c>
      <c r="L484" s="14"/>
      <c r="M484" s="17"/>
    </row>
    <row r="485" spans="1:13" ht="15.75" thickBot="1" x14ac:dyDescent="0.25">
      <c r="A485" s="19"/>
      <c r="B485" s="20"/>
      <c r="C485" s="20"/>
      <c r="D485" s="20"/>
      <c r="E485" s="558"/>
      <c r="F485" s="21" t="s">
        <v>65</v>
      </c>
      <c r="G485" s="22" t="s">
        <v>66</v>
      </c>
      <c r="H485" s="22" t="s">
        <v>67</v>
      </c>
      <c r="I485" s="23" t="s">
        <v>68</v>
      </c>
      <c r="J485" s="19"/>
      <c r="K485" s="24" t="s">
        <v>848</v>
      </c>
      <c r="L485" s="24" t="s">
        <v>70</v>
      </c>
      <c r="M485" s="24" t="s">
        <v>849</v>
      </c>
    </row>
    <row r="486" spans="1:13" ht="60" x14ac:dyDescent="0.2">
      <c r="A486" s="112" t="s">
        <v>1118</v>
      </c>
      <c r="B486" s="157" t="s">
        <v>1119</v>
      </c>
      <c r="C486" s="559" t="s">
        <v>1120</v>
      </c>
      <c r="D486" s="559" t="s">
        <v>1121</v>
      </c>
      <c r="E486" s="560">
        <v>500</v>
      </c>
      <c r="F486" s="561">
        <v>150</v>
      </c>
      <c r="G486" s="562">
        <v>100</v>
      </c>
      <c r="H486" s="561">
        <v>150</v>
      </c>
      <c r="I486" s="562">
        <v>100</v>
      </c>
      <c r="J486" s="559" t="s">
        <v>1122</v>
      </c>
      <c r="K486" s="118" t="s">
        <v>1123</v>
      </c>
      <c r="L486" s="118" t="s">
        <v>1124</v>
      </c>
      <c r="M486" s="118" t="s">
        <v>1125</v>
      </c>
    </row>
    <row r="487" spans="1:13" ht="60" x14ac:dyDescent="0.2">
      <c r="A487" s="120"/>
      <c r="B487" s="162" t="s">
        <v>1126</v>
      </c>
      <c r="C487" s="444"/>
      <c r="D487" s="444"/>
      <c r="E487" s="563"/>
      <c r="F487" s="564"/>
      <c r="G487" s="565"/>
      <c r="H487" s="564"/>
      <c r="I487" s="565"/>
      <c r="J487" s="444"/>
      <c r="K487" s="127"/>
      <c r="L487" s="127"/>
      <c r="M487" s="127"/>
    </row>
    <row r="488" spans="1:13" ht="90" x14ac:dyDescent="0.2">
      <c r="A488" s="120"/>
      <c r="B488" s="162" t="s">
        <v>1127</v>
      </c>
      <c r="C488" s="444"/>
      <c r="D488" s="444"/>
      <c r="E488" s="563"/>
      <c r="F488" s="564"/>
      <c r="G488" s="565"/>
      <c r="H488" s="564"/>
      <c r="I488" s="565"/>
      <c r="J488" s="444"/>
      <c r="K488" s="127"/>
      <c r="L488" s="127"/>
      <c r="M488" s="127"/>
    </row>
    <row r="489" spans="1:13" ht="120" x14ac:dyDescent="0.2">
      <c r="A489" s="120"/>
      <c r="B489" s="162" t="s">
        <v>1128</v>
      </c>
      <c r="C489" s="444"/>
      <c r="D489" s="444"/>
      <c r="E489" s="563"/>
      <c r="F489" s="564"/>
      <c r="G489" s="565"/>
      <c r="H489" s="564"/>
      <c r="I489" s="565"/>
      <c r="J489" s="444"/>
      <c r="K489" s="127"/>
      <c r="L489" s="127"/>
      <c r="M489" s="127"/>
    </row>
    <row r="490" spans="1:13" ht="30.75" thickBot="1" x14ac:dyDescent="0.25">
      <c r="A490" s="141"/>
      <c r="B490" s="207" t="s">
        <v>1129</v>
      </c>
      <c r="C490" s="566"/>
      <c r="D490" s="566"/>
      <c r="E490" s="567"/>
      <c r="F490" s="568"/>
      <c r="G490" s="569"/>
      <c r="H490" s="568"/>
      <c r="I490" s="569"/>
      <c r="J490" s="566"/>
      <c r="K490" s="171"/>
      <c r="L490" s="171"/>
      <c r="M490" s="171"/>
    </row>
    <row r="491" spans="1:13" ht="75" x14ac:dyDescent="0.2">
      <c r="A491" s="112" t="s">
        <v>1130</v>
      </c>
      <c r="B491" s="157" t="s">
        <v>1131</v>
      </c>
      <c r="C491" s="559" t="s">
        <v>1132</v>
      </c>
      <c r="D491" s="559" t="s">
        <v>1133</v>
      </c>
      <c r="E491" s="560">
        <v>1000</v>
      </c>
      <c r="F491" s="561">
        <v>250</v>
      </c>
      <c r="G491" s="561">
        <v>250</v>
      </c>
      <c r="H491" s="561">
        <v>250</v>
      </c>
      <c r="I491" s="561">
        <v>250</v>
      </c>
      <c r="J491" s="559" t="s">
        <v>1134</v>
      </c>
      <c r="K491" s="194" t="s">
        <v>1135</v>
      </c>
      <c r="L491" s="194" t="s">
        <v>1136</v>
      </c>
      <c r="M491" s="194" t="s">
        <v>1137</v>
      </c>
    </row>
    <row r="492" spans="1:13" ht="45" x14ac:dyDescent="0.2">
      <c r="A492" s="120"/>
      <c r="B492" s="162" t="s">
        <v>1138</v>
      </c>
      <c r="C492" s="444"/>
      <c r="D492" s="444"/>
      <c r="E492" s="563"/>
      <c r="F492" s="564"/>
      <c r="G492" s="564"/>
      <c r="H492" s="564"/>
      <c r="I492" s="564"/>
      <c r="J492" s="444"/>
      <c r="K492" s="198"/>
      <c r="L492" s="198"/>
      <c r="M492" s="198"/>
    </row>
    <row r="493" spans="1:13" ht="105" x14ac:dyDescent="0.2">
      <c r="A493" s="120"/>
      <c r="B493" s="162" t="s">
        <v>1139</v>
      </c>
      <c r="C493" s="444"/>
      <c r="D493" s="444"/>
      <c r="E493" s="563"/>
      <c r="F493" s="564"/>
      <c r="G493" s="564"/>
      <c r="H493" s="564"/>
      <c r="I493" s="564"/>
      <c r="J493" s="444"/>
      <c r="K493" s="198"/>
      <c r="L493" s="198"/>
      <c r="M493" s="198"/>
    </row>
    <row r="494" spans="1:13" ht="60.75" thickBot="1" x14ac:dyDescent="0.25">
      <c r="A494" s="141"/>
      <c r="B494" s="167" t="s">
        <v>1140</v>
      </c>
      <c r="C494" s="566"/>
      <c r="D494" s="566"/>
      <c r="E494" s="567"/>
      <c r="F494" s="568"/>
      <c r="G494" s="568"/>
      <c r="H494" s="568"/>
      <c r="I494" s="568"/>
      <c r="J494" s="566"/>
      <c r="K494" s="201"/>
      <c r="L494" s="201"/>
      <c r="M494" s="201"/>
    </row>
    <row r="495" spans="1:13" ht="15.75" thickBot="1" x14ac:dyDescent="0.25">
      <c r="A495" s="409"/>
      <c r="B495" s="409"/>
      <c r="C495" s="409"/>
      <c r="D495" s="409"/>
      <c r="E495" s="409"/>
      <c r="F495" s="409"/>
      <c r="G495" s="409"/>
      <c r="H495" s="409"/>
      <c r="I495" s="409"/>
      <c r="J495" s="409"/>
      <c r="K495" s="409"/>
      <c r="L495" s="409"/>
      <c r="M495" s="409"/>
    </row>
    <row r="496" spans="1:13" ht="15.75" thickBot="1" x14ac:dyDescent="0.25">
      <c r="A496" s="5" t="s">
        <v>0</v>
      </c>
      <c r="B496" s="412" t="s">
        <v>662</v>
      </c>
      <c r="C496" s="412"/>
      <c r="D496" s="412"/>
      <c r="E496" s="412"/>
      <c r="F496" s="412"/>
      <c r="G496" s="412"/>
      <c r="H496" s="412"/>
      <c r="I496" s="412"/>
      <c r="J496" s="412"/>
    </row>
    <row r="497" spans="1:13" ht="15.75" thickBot="1" x14ac:dyDescent="0.25">
      <c r="A497" s="5"/>
      <c r="B497" s="414"/>
      <c r="C497" s="414"/>
      <c r="D497" s="414"/>
      <c r="E497" s="414"/>
      <c r="F497" s="414"/>
      <c r="G497" s="414"/>
      <c r="H497" s="414"/>
      <c r="I497" s="414"/>
      <c r="J497" s="570"/>
    </row>
    <row r="498" spans="1:13" ht="15.75" thickBot="1" x14ac:dyDescent="0.25">
      <c r="A498" s="5" t="s">
        <v>2</v>
      </c>
      <c r="B498" s="412" t="s">
        <v>662</v>
      </c>
      <c r="C498" s="412"/>
      <c r="D498" s="412"/>
      <c r="E498" s="412"/>
      <c r="F498" s="412"/>
      <c r="G498" s="412"/>
      <c r="H498" s="412"/>
      <c r="I498" s="412"/>
      <c r="J498" s="412"/>
    </row>
    <row r="499" spans="1:13" ht="15.75" thickBot="1" x14ac:dyDescent="0.25">
      <c r="A499" s="410"/>
      <c r="B499" s="415"/>
      <c r="C499" s="5"/>
      <c r="D499" s="8"/>
      <c r="E499" s="416"/>
      <c r="F499" s="416"/>
      <c r="G499" s="416"/>
      <c r="H499" s="416"/>
      <c r="I499" s="415"/>
      <c r="J499" s="415"/>
      <c r="K499" s="415"/>
      <c r="L499" s="415"/>
      <c r="M499" s="415"/>
    </row>
    <row r="500" spans="1:13" ht="15.75" customHeight="1" thickBot="1" x14ac:dyDescent="0.25">
      <c r="A500" s="571" t="s">
        <v>58</v>
      </c>
      <c r="B500" s="571" t="s">
        <v>59</v>
      </c>
      <c r="C500" s="571" t="s">
        <v>60</v>
      </c>
      <c r="D500" s="571" t="s">
        <v>61</v>
      </c>
      <c r="E500" s="571" t="s">
        <v>3</v>
      </c>
      <c r="F500" s="571" t="s">
        <v>62</v>
      </c>
      <c r="G500" s="571"/>
      <c r="H500" s="571"/>
      <c r="I500" s="571"/>
      <c r="J500" s="571" t="s">
        <v>63</v>
      </c>
      <c r="K500" s="571" t="s">
        <v>64</v>
      </c>
      <c r="L500" s="571"/>
      <c r="M500" s="571"/>
    </row>
    <row r="501" spans="1:13" ht="15.75" thickBot="1" x14ac:dyDescent="0.25">
      <c r="A501" s="571"/>
      <c r="B501" s="571"/>
      <c r="C501" s="571"/>
      <c r="D501" s="571"/>
      <c r="E501" s="571"/>
      <c r="F501" s="572" t="s">
        <v>65</v>
      </c>
      <c r="G501" s="572" t="s">
        <v>66</v>
      </c>
      <c r="H501" s="572" t="s">
        <v>67</v>
      </c>
      <c r="I501" s="572" t="s">
        <v>68</v>
      </c>
      <c r="J501" s="571"/>
      <c r="K501" s="572" t="s">
        <v>69</v>
      </c>
      <c r="L501" s="572" t="s">
        <v>70</v>
      </c>
      <c r="M501" s="572" t="s">
        <v>71</v>
      </c>
    </row>
    <row r="502" spans="1:13" ht="30" x14ac:dyDescent="0.2">
      <c r="A502" s="573" t="s">
        <v>1141</v>
      </c>
      <c r="B502" s="202" t="s">
        <v>1142</v>
      </c>
      <c r="C502" s="158" t="s">
        <v>662</v>
      </c>
      <c r="D502" s="158" t="s">
        <v>1143</v>
      </c>
      <c r="E502" s="105">
        <v>1</v>
      </c>
      <c r="F502" s="115">
        <v>1</v>
      </c>
      <c r="G502" s="574"/>
      <c r="H502" s="574"/>
      <c r="I502" s="574"/>
      <c r="J502" s="158" t="s">
        <v>1143</v>
      </c>
      <c r="K502" s="118" t="s">
        <v>1144</v>
      </c>
      <c r="L502" s="118" t="s">
        <v>1145</v>
      </c>
      <c r="M502" s="118" t="s">
        <v>1146</v>
      </c>
    </row>
    <row r="503" spans="1:13" ht="30" x14ac:dyDescent="0.2">
      <c r="A503" s="575"/>
      <c r="B503" s="576" t="s">
        <v>1147</v>
      </c>
      <c r="C503" s="521" t="s">
        <v>662</v>
      </c>
      <c r="D503" s="521" t="s">
        <v>1148</v>
      </c>
      <c r="E503" s="577">
        <v>1</v>
      </c>
      <c r="F503" s="578">
        <v>0.5</v>
      </c>
      <c r="G503" s="578">
        <v>0.5</v>
      </c>
      <c r="H503" s="579"/>
      <c r="I503" s="579"/>
      <c r="J503" s="521" t="s">
        <v>1149</v>
      </c>
      <c r="K503" s="127"/>
      <c r="L503" s="127"/>
      <c r="M503" s="430"/>
    </row>
    <row r="504" spans="1:13" ht="45" x14ac:dyDescent="0.2">
      <c r="A504" s="575"/>
      <c r="B504" s="576" t="s">
        <v>1150</v>
      </c>
      <c r="C504" s="521" t="s">
        <v>662</v>
      </c>
      <c r="D504" s="521" t="s">
        <v>1151</v>
      </c>
      <c r="E504" s="577">
        <v>6</v>
      </c>
      <c r="F504" s="578"/>
      <c r="G504" s="578">
        <v>0.25</v>
      </c>
      <c r="H504" s="578">
        <v>0.25</v>
      </c>
      <c r="I504" s="578">
        <v>0.5</v>
      </c>
      <c r="J504" s="521" t="s">
        <v>1152</v>
      </c>
      <c r="K504" s="127"/>
      <c r="L504" s="127"/>
      <c r="M504" s="196" t="s">
        <v>1153</v>
      </c>
    </row>
    <row r="505" spans="1:13" ht="30.75" thickBot="1" x14ac:dyDescent="0.25">
      <c r="A505" s="580"/>
      <c r="B505" s="581" t="s">
        <v>1154</v>
      </c>
      <c r="C505" s="168" t="s">
        <v>662</v>
      </c>
      <c r="D505" s="100" t="s">
        <v>887</v>
      </c>
      <c r="E505" s="100">
        <v>6</v>
      </c>
      <c r="F505" s="582"/>
      <c r="G505" s="582">
        <v>0.25</v>
      </c>
      <c r="H505" s="582">
        <v>0.25</v>
      </c>
      <c r="I505" s="582">
        <v>0.5</v>
      </c>
      <c r="J505" s="100" t="s">
        <v>1155</v>
      </c>
      <c r="K505" s="171"/>
      <c r="L505" s="171"/>
      <c r="M505" s="152" t="s">
        <v>1156</v>
      </c>
    </row>
    <row r="506" spans="1:13" ht="45" x14ac:dyDescent="0.2">
      <c r="A506" s="583" t="s">
        <v>1157</v>
      </c>
      <c r="B506" s="157" t="s">
        <v>1158</v>
      </c>
      <c r="C506" s="158" t="s">
        <v>662</v>
      </c>
      <c r="D506" s="158" t="s">
        <v>1159</v>
      </c>
      <c r="E506" s="159">
        <v>2</v>
      </c>
      <c r="F506" s="115"/>
      <c r="G506" s="115">
        <v>0.5</v>
      </c>
      <c r="H506" s="115"/>
      <c r="I506" s="115">
        <v>0.5</v>
      </c>
      <c r="J506" s="158" t="s">
        <v>1160</v>
      </c>
      <c r="K506" s="118" t="s">
        <v>1144</v>
      </c>
      <c r="L506" s="239" t="s">
        <v>1161</v>
      </c>
      <c r="M506" s="239" t="s">
        <v>1162</v>
      </c>
    </row>
    <row r="507" spans="1:13" ht="45" x14ac:dyDescent="0.2">
      <c r="A507" s="584"/>
      <c r="B507" s="162" t="s">
        <v>1163</v>
      </c>
      <c r="C507" s="163" t="s">
        <v>662</v>
      </c>
      <c r="D507" s="163" t="s">
        <v>1159</v>
      </c>
      <c r="E507" s="165">
        <v>1</v>
      </c>
      <c r="F507" s="124">
        <v>0.5</v>
      </c>
      <c r="G507" s="124">
        <v>0.5</v>
      </c>
      <c r="H507" s="124"/>
      <c r="I507" s="124"/>
      <c r="J507" s="163" t="s">
        <v>1160</v>
      </c>
      <c r="K507" s="127"/>
      <c r="L507" s="419"/>
      <c r="M507" s="419"/>
    </row>
    <row r="508" spans="1:13" ht="60" x14ac:dyDescent="0.2">
      <c r="A508" s="584"/>
      <c r="B508" s="162" t="s">
        <v>1164</v>
      </c>
      <c r="C508" s="163" t="s">
        <v>662</v>
      </c>
      <c r="D508" s="163" t="s">
        <v>1159</v>
      </c>
      <c r="E508" s="165">
        <v>1</v>
      </c>
      <c r="F508" s="124"/>
      <c r="G508" s="124"/>
      <c r="H508" s="124">
        <v>0.5</v>
      </c>
      <c r="I508" s="124">
        <v>0.5</v>
      </c>
      <c r="J508" s="163" t="s">
        <v>1160</v>
      </c>
      <c r="K508" s="127"/>
      <c r="L508" s="419"/>
      <c r="M508" s="419"/>
    </row>
    <row r="509" spans="1:13" ht="60" x14ac:dyDescent="0.2">
      <c r="A509" s="584"/>
      <c r="B509" s="162" t="s">
        <v>1165</v>
      </c>
      <c r="C509" s="163" t="s">
        <v>662</v>
      </c>
      <c r="D509" s="163" t="s">
        <v>1159</v>
      </c>
      <c r="E509" s="197">
        <v>1</v>
      </c>
      <c r="F509" s="124"/>
      <c r="G509" s="124">
        <v>0.5</v>
      </c>
      <c r="H509" s="124">
        <v>0.5</v>
      </c>
      <c r="I509" s="124"/>
      <c r="J509" s="163" t="s">
        <v>1160</v>
      </c>
      <c r="K509" s="127"/>
      <c r="L509" s="419"/>
      <c r="M509" s="419"/>
    </row>
    <row r="510" spans="1:13" ht="45.75" thickBot="1" x14ac:dyDescent="0.25">
      <c r="A510" s="585"/>
      <c r="B510" s="167" t="s">
        <v>1166</v>
      </c>
      <c r="C510" s="168" t="s">
        <v>662</v>
      </c>
      <c r="D510" s="168" t="s">
        <v>1167</v>
      </c>
      <c r="E510" s="108">
        <v>2</v>
      </c>
      <c r="F510" s="145"/>
      <c r="G510" s="145"/>
      <c r="H510" s="145">
        <v>0.5</v>
      </c>
      <c r="I510" s="145">
        <v>0.5</v>
      </c>
      <c r="J510" s="168" t="s">
        <v>1168</v>
      </c>
      <c r="K510" s="171"/>
      <c r="L510" s="244"/>
      <c r="M510" s="244"/>
    </row>
    <row r="511" spans="1:13" ht="45" x14ac:dyDescent="0.2">
      <c r="A511" s="586" t="s">
        <v>1169</v>
      </c>
      <c r="B511" s="157" t="s">
        <v>1170</v>
      </c>
      <c r="C511" s="158" t="s">
        <v>662</v>
      </c>
      <c r="D511" s="158" t="s">
        <v>1171</v>
      </c>
      <c r="E511" s="105">
        <v>1</v>
      </c>
      <c r="F511" s="115">
        <v>0.25</v>
      </c>
      <c r="G511" s="115"/>
      <c r="H511" s="115"/>
      <c r="I511" s="115"/>
      <c r="J511" s="158" t="s">
        <v>1172</v>
      </c>
      <c r="K511" s="118" t="s">
        <v>1144</v>
      </c>
      <c r="L511" s="118" t="s">
        <v>1173</v>
      </c>
      <c r="M511" s="587" t="s">
        <v>1174</v>
      </c>
    </row>
    <row r="512" spans="1:13" ht="45.75" thickBot="1" x14ac:dyDescent="0.25">
      <c r="A512" s="588"/>
      <c r="B512" s="167" t="s">
        <v>1175</v>
      </c>
      <c r="C512" s="168" t="s">
        <v>662</v>
      </c>
      <c r="D512" s="168" t="s">
        <v>1176</v>
      </c>
      <c r="E512" s="108">
        <v>1</v>
      </c>
      <c r="F512" s="145"/>
      <c r="G512" s="145">
        <v>0.25</v>
      </c>
      <c r="H512" s="145">
        <v>0.5</v>
      </c>
      <c r="I512" s="145">
        <v>0.5</v>
      </c>
      <c r="J512" s="168" t="s">
        <v>1177</v>
      </c>
      <c r="K512" s="171"/>
      <c r="L512" s="171"/>
      <c r="M512" s="152" t="s">
        <v>1178</v>
      </c>
    </row>
    <row r="513" spans="1:13" ht="60" x14ac:dyDescent="0.2">
      <c r="A513" s="589" t="s">
        <v>1179</v>
      </c>
      <c r="B513" s="157" t="s">
        <v>1180</v>
      </c>
      <c r="C513" s="158" t="s">
        <v>662</v>
      </c>
      <c r="D513" s="158" t="s">
        <v>1181</v>
      </c>
      <c r="E513" s="105">
        <v>10</v>
      </c>
      <c r="F513" s="115">
        <v>0.2</v>
      </c>
      <c r="G513" s="115">
        <v>0.3</v>
      </c>
      <c r="H513" s="115">
        <v>0.25</v>
      </c>
      <c r="I513" s="115">
        <v>0.25</v>
      </c>
      <c r="J513" s="158" t="s">
        <v>1152</v>
      </c>
      <c r="K513" s="118" t="s">
        <v>1144</v>
      </c>
      <c r="L513" s="194" t="s">
        <v>1182</v>
      </c>
      <c r="M513" s="194" t="s">
        <v>1183</v>
      </c>
    </row>
    <row r="514" spans="1:13" ht="45.75" thickBot="1" x14ac:dyDescent="0.25">
      <c r="A514" s="590"/>
      <c r="B514" s="167" t="s">
        <v>1184</v>
      </c>
      <c r="C514" s="168" t="s">
        <v>662</v>
      </c>
      <c r="D514" s="168" t="s">
        <v>1185</v>
      </c>
      <c r="E514" s="108">
        <v>10</v>
      </c>
      <c r="F514" s="145">
        <v>0.25</v>
      </c>
      <c r="G514" s="145">
        <v>0.25</v>
      </c>
      <c r="H514" s="145">
        <v>0.25</v>
      </c>
      <c r="I514" s="145">
        <v>0.25</v>
      </c>
      <c r="J514" s="168" t="s">
        <v>1186</v>
      </c>
      <c r="K514" s="171"/>
      <c r="L514" s="201"/>
      <c r="M514" s="201"/>
    </row>
    <row r="515" spans="1:13" ht="30" x14ac:dyDescent="0.2">
      <c r="A515" s="589" t="s">
        <v>1187</v>
      </c>
      <c r="B515" s="591" t="s">
        <v>1188</v>
      </c>
      <c r="C515" s="158" t="s">
        <v>662</v>
      </c>
      <c r="D515" s="193" t="s">
        <v>1189</v>
      </c>
      <c r="E515" s="105">
        <v>4</v>
      </c>
      <c r="F515" s="115"/>
      <c r="G515" s="115">
        <v>0.5</v>
      </c>
      <c r="H515" s="115">
        <v>0.5</v>
      </c>
      <c r="I515" s="115"/>
      <c r="J515" s="158" t="s">
        <v>1152</v>
      </c>
      <c r="K515" s="118" t="s">
        <v>1144</v>
      </c>
      <c r="L515" s="194" t="s">
        <v>1190</v>
      </c>
      <c r="M515" s="194" t="s">
        <v>1191</v>
      </c>
    </row>
    <row r="516" spans="1:13" ht="30.75" thickBot="1" x14ac:dyDescent="0.25">
      <c r="A516" s="590"/>
      <c r="B516" s="152" t="s">
        <v>1192</v>
      </c>
      <c r="C516" s="168" t="s">
        <v>662</v>
      </c>
      <c r="D516" s="152" t="s">
        <v>1193</v>
      </c>
      <c r="E516" s="108">
        <v>5</v>
      </c>
      <c r="F516" s="145"/>
      <c r="G516" s="145"/>
      <c r="H516" s="145"/>
      <c r="I516" s="145">
        <v>1</v>
      </c>
      <c r="J516" s="168" t="s">
        <v>1168</v>
      </c>
      <c r="K516" s="171"/>
      <c r="L516" s="201"/>
      <c r="M516" s="201"/>
    </row>
    <row r="517" spans="1:13" ht="45" x14ac:dyDescent="0.2">
      <c r="A517" s="586" t="s">
        <v>1194</v>
      </c>
      <c r="B517" s="193" t="s">
        <v>1195</v>
      </c>
      <c r="C517" s="158" t="s">
        <v>662</v>
      </c>
      <c r="D517" s="193" t="s">
        <v>1196</v>
      </c>
      <c r="E517" s="105">
        <v>2</v>
      </c>
      <c r="F517" s="115">
        <v>0.5</v>
      </c>
      <c r="G517" s="115">
        <v>0.5</v>
      </c>
      <c r="H517" s="115"/>
      <c r="I517" s="115"/>
      <c r="J517" s="158" t="s">
        <v>1152</v>
      </c>
      <c r="K517" s="118" t="s">
        <v>1144</v>
      </c>
      <c r="L517" s="194" t="s">
        <v>1182</v>
      </c>
      <c r="M517" s="194" t="s">
        <v>1197</v>
      </c>
    </row>
    <row r="518" spans="1:13" ht="30" x14ac:dyDescent="0.2">
      <c r="A518" s="592"/>
      <c r="B518" s="196" t="s">
        <v>1198</v>
      </c>
      <c r="C518" s="163" t="s">
        <v>662</v>
      </c>
      <c r="D518" s="196" t="s">
        <v>1199</v>
      </c>
      <c r="E518" s="197">
        <v>1</v>
      </c>
      <c r="F518" s="124"/>
      <c r="G518" s="124">
        <v>0.5</v>
      </c>
      <c r="H518" s="124">
        <v>0.5</v>
      </c>
      <c r="I518" s="124"/>
      <c r="J518" s="163" t="s">
        <v>1200</v>
      </c>
      <c r="K518" s="127"/>
      <c r="L518" s="198"/>
      <c r="M518" s="198"/>
    </row>
    <row r="519" spans="1:13" ht="45.75" thickBot="1" x14ac:dyDescent="0.25">
      <c r="A519" s="588"/>
      <c r="B519" s="152" t="s">
        <v>1201</v>
      </c>
      <c r="C519" s="168" t="s">
        <v>662</v>
      </c>
      <c r="D519" s="152" t="s">
        <v>1202</v>
      </c>
      <c r="E519" s="108">
        <v>1</v>
      </c>
      <c r="F519" s="145"/>
      <c r="G519" s="145"/>
      <c r="H519" s="145">
        <v>1</v>
      </c>
      <c r="I519" s="145"/>
      <c r="J519" s="168" t="s">
        <v>1203</v>
      </c>
      <c r="K519" s="171"/>
      <c r="L519" s="201"/>
      <c r="M519" s="201"/>
    </row>
    <row r="520" spans="1:13" ht="165.75" thickBot="1" x14ac:dyDescent="0.25">
      <c r="A520" s="593" t="s">
        <v>1204</v>
      </c>
      <c r="B520" s="180" t="s">
        <v>1205</v>
      </c>
      <c r="C520" s="179" t="s">
        <v>662</v>
      </c>
      <c r="D520" s="180" t="s">
        <v>1206</v>
      </c>
      <c r="E520" s="181">
        <v>1</v>
      </c>
      <c r="F520" s="330"/>
      <c r="G520" s="330">
        <v>1</v>
      </c>
      <c r="H520" s="330"/>
      <c r="I520" s="330"/>
      <c r="J520" s="179" t="s">
        <v>1168</v>
      </c>
      <c r="K520" s="539" t="s">
        <v>1144</v>
      </c>
      <c r="L520" s="183" t="s">
        <v>1161</v>
      </c>
      <c r="M520" s="191" t="s">
        <v>1204</v>
      </c>
    </row>
    <row r="521" spans="1:13" ht="60" x14ac:dyDescent="0.2">
      <c r="A521" s="594" t="s">
        <v>1207</v>
      </c>
      <c r="B521" s="202" t="s">
        <v>1208</v>
      </c>
      <c r="C521" s="158" t="s">
        <v>662</v>
      </c>
      <c r="D521" s="193" t="s">
        <v>1209</v>
      </c>
      <c r="E521" s="105">
        <v>1</v>
      </c>
      <c r="F521" s="115">
        <v>1</v>
      </c>
      <c r="G521" s="115"/>
      <c r="H521" s="115"/>
      <c r="I521" s="115"/>
      <c r="J521" s="193" t="s">
        <v>1209</v>
      </c>
      <c r="K521" s="118" t="s">
        <v>1144</v>
      </c>
      <c r="L521" s="595" t="s">
        <v>1161</v>
      </c>
      <c r="M521" s="595" t="s">
        <v>1210</v>
      </c>
    </row>
    <row r="522" spans="1:13" ht="30.75" thickBot="1" x14ac:dyDescent="0.25">
      <c r="A522" s="596"/>
      <c r="B522" s="200" t="s">
        <v>1211</v>
      </c>
      <c r="C522" s="168" t="s">
        <v>662</v>
      </c>
      <c r="D522" s="152" t="s">
        <v>1212</v>
      </c>
      <c r="E522" s="108">
        <v>10</v>
      </c>
      <c r="F522" s="145">
        <v>0.25</v>
      </c>
      <c r="G522" s="145">
        <v>0.25</v>
      </c>
      <c r="H522" s="145">
        <v>0.25</v>
      </c>
      <c r="I522" s="145">
        <v>0.25</v>
      </c>
      <c r="J522" s="168" t="s">
        <v>1213</v>
      </c>
      <c r="K522" s="171"/>
      <c r="L522" s="597"/>
      <c r="M522" s="597"/>
    </row>
    <row r="523" spans="1:13" ht="60" x14ac:dyDescent="0.2">
      <c r="A523" s="598" t="s">
        <v>1214</v>
      </c>
      <c r="B523" s="591" t="s">
        <v>1215</v>
      </c>
      <c r="C523" s="158" t="s">
        <v>662</v>
      </c>
      <c r="D523" s="193" t="s">
        <v>1216</v>
      </c>
      <c r="E523" s="105">
        <v>1</v>
      </c>
      <c r="F523" s="115">
        <v>1</v>
      </c>
      <c r="G523" s="115"/>
      <c r="H523" s="115"/>
      <c r="I523" s="115"/>
      <c r="J523" s="158" t="s">
        <v>1217</v>
      </c>
      <c r="K523" s="118" t="s">
        <v>1144</v>
      </c>
      <c r="L523" s="595" t="s">
        <v>1161</v>
      </c>
      <c r="M523" s="595" t="s">
        <v>1210</v>
      </c>
    </row>
    <row r="524" spans="1:13" ht="30.75" thickBot="1" x14ac:dyDescent="0.25">
      <c r="A524" s="599"/>
      <c r="B524" s="200" t="s">
        <v>1218</v>
      </c>
      <c r="C524" s="168" t="s">
        <v>662</v>
      </c>
      <c r="D524" s="152" t="s">
        <v>1212</v>
      </c>
      <c r="E524" s="108">
        <v>20</v>
      </c>
      <c r="F524" s="145">
        <v>0.25</v>
      </c>
      <c r="G524" s="145">
        <v>0.25</v>
      </c>
      <c r="H524" s="145">
        <v>0.25</v>
      </c>
      <c r="I524" s="145">
        <v>0.25</v>
      </c>
      <c r="J524" s="168" t="s">
        <v>1213</v>
      </c>
      <c r="K524" s="171"/>
      <c r="L524" s="597"/>
      <c r="M524" s="597"/>
    </row>
    <row r="525" spans="1:13" ht="15" x14ac:dyDescent="0.2">
      <c r="A525" s="409"/>
      <c r="B525" s="409"/>
      <c r="C525" s="409"/>
      <c r="D525" s="409"/>
      <c r="E525" s="409"/>
      <c r="F525" s="409"/>
      <c r="G525" s="409"/>
      <c r="H525" s="409"/>
      <c r="I525" s="409"/>
      <c r="J525" s="409"/>
      <c r="K525" s="409"/>
      <c r="L525" s="409"/>
      <c r="M525" s="409"/>
    </row>
    <row r="526" spans="1:13" ht="15" thickBot="1" x14ac:dyDescent="0.25">
      <c r="A526" s="1"/>
      <c r="B526" s="1"/>
      <c r="C526" s="1"/>
      <c r="D526" s="1"/>
      <c r="E526" s="1"/>
      <c r="F526" s="1"/>
      <c r="G526" s="1"/>
      <c r="H526" s="1"/>
      <c r="I526" s="1"/>
      <c r="J526" s="1"/>
      <c r="K526" s="1"/>
      <c r="L526" s="1"/>
      <c r="M526" s="1"/>
    </row>
    <row r="527" spans="1:13" ht="15.75" thickBot="1" x14ac:dyDescent="0.25">
      <c r="A527" s="5" t="s">
        <v>0</v>
      </c>
      <c r="B527" s="9" t="s">
        <v>1219</v>
      </c>
      <c r="C527" s="9"/>
      <c r="D527" s="9"/>
      <c r="E527" s="9"/>
      <c r="F527" s="9"/>
      <c r="G527" s="9"/>
      <c r="H527" s="9"/>
      <c r="I527" s="9"/>
      <c r="J527" s="9"/>
    </row>
    <row r="528" spans="1:13" ht="15.75" thickBot="1" x14ac:dyDescent="0.25">
      <c r="A528" s="5"/>
      <c r="B528" s="6"/>
      <c r="C528" s="6"/>
      <c r="D528" s="6"/>
      <c r="E528" s="6"/>
      <c r="F528" s="6"/>
      <c r="G528" s="6"/>
      <c r="H528" s="6"/>
      <c r="I528" s="6"/>
      <c r="J528" s="7"/>
    </row>
    <row r="529" spans="1:13" ht="15.75" thickBot="1" x14ac:dyDescent="0.25">
      <c r="A529" s="5" t="s">
        <v>2</v>
      </c>
      <c r="B529" s="9"/>
      <c r="C529" s="9"/>
      <c r="D529" s="9"/>
      <c r="E529" s="9"/>
      <c r="F529" s="9"/>
      <c r="G529" s="9"/>
      <c r="H529" s="9"/>
      <c r="I529" s="9"/>
      <c r="J529" s="9"/>
    </row>
    <row r="530" spans="1:13" ht="15" x14ac:dyDescent="0.2">
      <c r="A530" s="6"/>
      <c r="B530" s="6"/>
      <c r="C530" s="1"/>
      <c r="D530" s="1"/>
      <c r="E530" s="1"/>
      <c r="F530" s="1"/>
      <c r="G530" s="1"/>
      <c r="H530" s="1"/>
      <c r="I530" s="1"/>
      <c r="J530" s="1"/>
      <c r="K530" s="1"/>
      <c r="L530" s="1"/>
      <c r="M530" s="1"/>
    </row>
    <row r="531" spans="1:13" ht="15" customHeight="1" x14ac:dyDescent="0.2">
      <c r="A531" s="600" t="s">
        <v>58</v>
      </c>
      <c r="B531" s="600" t="s">
        <v>59</v>
      </c>
      <c r="C531" s="600" t="s">
        <v>60</v>
      </c>
      <c r="D531" s="600" t="s">
        <v>61</v>
      </c>
      <c r="E531" s="600" t="s">
        <v>3</v>
      </c>
      <c r="F531" s="601" t="s">
        <v>62</v>
      </c>
      <c r="G531" s="602"/>
      <c r="H531" s="602"/>
      <c r="I531" s="603"/>
      <c r="J531" s="600" t="s">
        <v>63</v>
      </c>
      <c r="K531" s="601" t="s">
        <v>64</v>
      </c>
      <c r="L531" s="602"/>
      <c r="M531" s="603"/>
    </row>
    <row r="532" spans="1:13" ht="15.75" thickBot="1" x14ac:dyDescent="0.25">
      <c r="A532" s="604"/>
      <c r="B532" s="604"/>
      <c r="C532" s="604"/>
      <c r="D532" s="604"/>
      <c r="E532" s="604"/>
      <c r="F532" s="605" t="s">
        <v>65</v>
      </c>
      <c r="G532" s="605" t="s">
        <v>66</v>
      </c>
      <c r="H532" s="605" t="s">
        <v>67</v>
      </c>
      <c r="I532" s="605" t="s">
        <v>68</v>
      </c>
      <c r="J532" s="604"/>
      <c r="K532" s="605" t="s">
        <v>69</v>
      </c>
      <c r="L532" s="605" t="s">
        <v>70</v>
      </c>
      <c r="M532" s="605" t="s">
        <v>849</v>
      </c>
    </row>
    <row r="533" spans="1:13" ht="45" x14ac:dyDescent="0.2">
      <c r="A533" s="606" t="s">
        <v>1220</v>
      </c>
      <c r="B533" s="607" t="s">
        <v>1221</v>
      </c>
      <c r="C533" s="608" t="s">
        <v>1222</v>
      </c>
      <c r="D533" s="608" t="s">
        <v>1223</v>
      </c>
      <c r="E533" s="609"/>
      <c r="F533" s="610"/>
      <c r="G533" s="611"/>
      <c r="H533" s="611"/>
      <c r="I533" s="612"/>
      <c r="J533" s="613" t="s">
        <v>1224</v>
      </c>
      <c r="K533" s="614"/>
      <c r="L533" s="614"/>
      <c r="M533" s="614"/>
    </row>
    <row r="534" spans="1:13" ht="60" x14ac:dyDescent="0.2">
      <c r="A534" s="615" t="s">
        <v>1225</v>
      </c>
      <c r="B534" s="616" t="s">
        <v>1221</v>
      </c>
      <c r="C534" s="617" t="s">
        <v>1226</v>
      </c>
      <c r="D534" s="618" t="s">
        <v>1227</v>
      </c>
      <c r="E534" s="619">
        <v>1</v>
      </c>
      <c r="F534" s="620">
        <v>25</v>
      </c>
      <c r="G534" s="621">
        <v>25</v>
      </c>
      <c r="H534" s="621">
        <v>50</v>
      </c>
      <c r="I534" s="622"/>
      <c r="J534" s="623"/>
      <c r="K534" s="624"/>
      <c r="L534" s="624"/>
      <c r="M534" s="624"/>
    </row>
    <row r="535" spans="1:13" ht="60" x14ac:dyDescent="0.2">
      <c r="A535" s="625" t="s">
        <v>1228</v>
      </c>
      <c r="B535" s="616" t="s">
        <v>1221</v>
      </c>
      <c r="C535" s="617" t="s">
        <v>1229</v>
      </c>
      <c r="D535" s="618" t="s">
        <v>1227</v>
      </c>
      <c r="E535" s="618">
        <v>1</v>
      </c>
      <c r="F535" s="620">
        <v>25</v>
      </c>
      <c r="G535" s="621">
        <v>25</v>
      </c>
      <c r="H535" s="621">
        <v>25</v>
      </c>
      <c r="I535" s="622">
        <v>25</v>
      </c>
      <c r="J535" s="623"/>
      <c r="K535" s="626"/>
      <c r="L535" s="626"/>
      <c r="M535" s="626"/>
    </row>
    <row r="536" spans="1:13" ht="60.75" thickBot="1" x14ac:dyDescent="0.25">
      <c r="A536" s="627" t="s">
        <v>1230</v>
      </c>
      <c r="B536" s="628" t="s">
        <v>1221</v>
      </c>
      <c r="C536" s="629" t="s">
        <v>1229</v>
      </c>
      <c r="D536" s="630" t="s">
        <v>1227</v>
      </c>
      <c r="E536" s="630">
        <v>1</v>
      </c>
      <c r="F536" s="631">
        <v>50</v>
      </c>
      <c r="G536" s="632">
        <v>50</v>
      </c>
      <c r="H536" s="632"/>
      <c r="I536" s="633"/>
      <c r="J536" s="634"/>
      <c r="K536" s="635"/>
      <c r="L536" s="635"/>
      <c r="M536" s="635"/>
    </row>
    <row r="537" spans="1:13" ht="45" x14ac:dyDescent="0.2">
      <c r="A537" s="636" t="s">
        <v>1231</v>
      </c>
      <c r="B537" s="637"/>
      <c r="C537" s="638" t="s">
        <v>1232</v>
      </c>
      <c r="D537" s="639" t="s">
        <v>1233</v>
      </c>
      <c r="E537" s="609">
        <v>50</v>
      </c>
      <c r="F537" s="610">
        <v>10</v>
      </c>
      <c r="G537" s="611">
        <v>14</v>
      </c>
      <c r="H537" s="611">
        <v>14</v>
      </c>
      <c r="I537" s="612">
        <v>12</v>
      </c>
      <c r="J537" s="638" t="s">
        <v>1234</v>
      </c>
      <c r="K537" s="640"/>
      <c r="L537" s="640"/>
      <c r="M537" s="640"/>
    </row>
    <row r="538" spans="1:13" ht="45" x14ac:dyDescent="0.2">
      <c r="A538" s="641" t="s">
        <v>1235</v>
      </c>
      <c r="B538" s="642" t="s">
        <v>1236</v>
      </c>
      <c r="C538" s="619" t="s">
        <v>1232</v>
      </c>
      <c r="D538" s="617" t="s">
        <v>1233</v>
      </c>
      <c r="E538" s="618">
        <v>50</v>
      </c>
      <c r="F538" s="620">
        <v>10</v>
      </c>
      <c r="G538" s="621">
        <v>14</v>
      </c>
      <c r="H538" s="621">
        <v>14</v>
      </c>
      <c r="I538" s="622">
        <v>12</v>
      </c>
      <c r="J538" s="619" t="s">
        <v>1234</v>
      </c>
      <c r="K538" s="626"/>
      <c r="L538" s="626"/>
      <c r="M538" s="626"/>
    </row>
    <row r="539" spans="1:13" ht="60" x14ac:dyDescent="0.2">
      <c r="A539" s="643" t="s">
        <v>1237</v>
      </c>
      <c r="B539" s="642" t="s">
        <v>1238</v>
      </c>
      <c r="C539" s="619" t="s">
        <v>1232</v>
      </c>
      <c r="D539" s="617" t="s">
        <v>1233</v>
      </c>
      <c r="E539" s="644">
        <v>50</v>
      </c>
      <c r="F539" s="620">
        <v>10</v>
      </c>
      <c r="G539" s="621">
        <v>14</v>
      </c>
      <c r="H539" s="621">
        <v>14</v>
      </c>
      <c r="I539" s="622">
        <v>12</v>
      </c>
      <c r="J539" s="619" t="s">
        <v>1234</v>
      </c>
      <c r="K539" s="626"/>
      <c r="L539" s="626"/>
      <c r="M539" s="626"/>
    </row>
    <row r="540" spans="1:13" ht="45" x14ac:dyDescent="0.2">
      <c r="A540" s="643" t="s">
        <v>1239</v>
      </c>
      <c r="B540" s="645" t="s">
        <v>1240</v>
      </c>
      <c r="C540" s="619" t="s">
        <v>1232</v>
      </c>
      <c r="D540" s="617" t="s">
        <v>1233</v>
      </c>
      <c r="E540" s="619">
        <v>50</v>
      </c>
      <c r="F540" s="620">
        <v>10</v>
      </c>
      <c r="G540" s="621">
        <v>14</v>
      </c>
      <c r="H540" s="621">
        <v>14</v>
      </c>
      <c r="I540" s="622">
        <v>12</v>
      </c>
      <c r="J540" s="619" t="s">
        <v>1234</v>
      </c>
      <c r="K540" s="626"/>
      <c r="L540" s="626"/>
      <c r="M540" s="626"/>
    </row>
    <row r="541" spans="1:13" ht="30" x14ac:dyDescent="0.2">
      <c r="A541" s="643" t="s">
        <v>1241</v>
      </c>
      <c r="B541" s="646" t="s">
        <v>1242</v>
      </c>
      <c r="C541" s="619" t="s">
        <v>1232</v>
      </c>
      <c r="D541" s="617" t="s">
        <v>1243</v>
      </c>
      <c r="E541" s="619">
        <v>50</v>
      </c>
      <c r="F541" s="620">
        <v>10</v>
      </c>
      <c r="G541" s="621">
        <v>14</v>
      </c>
      <c r="H541" s="621">
        <v>14</v>
      </c>
      <c r="I541" s="622">
        <v>12</v>
      </c>
      <c r="J541" s="619" t="s">
        <v>1234</v>
      </c>
      <c r="K541" s="626"/>
      <c r="L541" s="626"/>
      <c r="M541" s="626"/>
    </row>
    <row r="542" spans="1:13" ht="60" x14ac:dyDescent="0.2">
      <c r="A542" s="643" t="s">
        <v>1244</v>
      </c>
      <c r="B542" s="616" t="s">
        <v>1245</v>
      </c>
      <c r="C542" s="619" t="s">
        <v>1232</v>
      </c>
      <c r="D542" s="617" t="s">
        <v>1246</v>
      </c>
      <c r="E542" s="619">
        <v>50</v>
      </c>
      <c r="F542" s="620">
        <v>10</v>
      </c>
      <c r="G542" s="621">
        <v>14</v>
      </c>
      <c r="H542" s="621">
        <v>14</v>
      </c>
      <c r="I542" s="622">
        <v>12</v>
      </c>
      <c r="J542" s="619" t="s">
        <v>1234</v>
      </c>
      <c r="K542" s="626"/>
      <c r="L542" s="626"/>
      <c r="M542" s="626"/>
    </row>
    <row r="543" spans="1:13" ht="75.75" thickBot="1" x14ac:dyDescent="0.25">
      <c r="A543" s="647" t="s">
        <v>1247</v>
      </c>
      <c r="B543" s="648" t="s">
        <v>1248</v>
      </c>
      <c r="C543" s="649" t="s">
        <v>1232</v>
      </c>
      <c r="D543" s="629" t="s">
        <v>1233</v>
      </c>
      <c r="E543" s="649">
        <v>50</v>
      </c>
      <c r="F543" s="631">
        <v>10</v>
      </c>
      <c r="G543" s="632">
        <v>14</v>
      </c>
      <c r="H543" s="632">
        <v>14</v>
      </c>
      <c r="I543" s="633">
        <v>12</v>
      </c>
      <c r="J543" s="649" t="s">
        <v>1234</v>
      </c>
      <c r="K543" s="635"/>
      <c r="L543" s="635"/>
      <c r="M543" s="635"/>
    </row>
    <row r="544" spans="1:13" ht="75.75" thickBot="1" x14ac:dyDescent="0.25">
      <c r="A544" s="650" t="s">
        <v>1249</v>
      </c>
      <c r="B544" s="651" t="s">
        <v>1250</v>
      </c>
      <c r="C544" s="652" t="s">
        <v>1232</v>
      </c>
      <c r="D544" s="653" t="s">
        <v>1251</v>
      </c>
      <c r="E544" s="652" t="s">
        <v>1252</v>
      </c>
      <c r="F544" s="654">
        <v>10</v>
      </c>
      <c r="G544" s="655">
        <v>14</v>
      </c>
      <c r="H544" s="655">
        <v>14</v>
      </c>
      <c r="I544" s="656">
        <v>12</v>
      </c>
      <c r="J544" s="652" t="s">
        <v>1234</v>
      </c>
      <c r="K544" s="657"/>
      <c r="L544" s="657"/>
      <c r="M544" s="657"/>
    </row>
    <row r="545" spans="1:13" ht="75.75" thickBot="1" x14ac:dyDescent="0.25">
      <c r="A545" s="658" t="s">
        <v>1253</v>
      </c>
      <c r="B545" s="651" t="s">
        <v>1254</v>
      </c>
      <c r="C545" s="652" t="s">
        <v>1232</v>
      </c>
      <c r="D545" s="653" t="s">
        <v>1255</v>
      </c>
      <c r="E545" s="659" t="s">
        <v>1256</v>
      </c>
      <c r="F545" s="654">
        <v>10</v>
      </c>
      <c r="G545" s="655">
        <v>14</v>
      </c>
      <c r="H545" s="655">
        <v>14</v>
      </c>
      <c r="I545" s="656">
        <v>12</v>
      </c>
      <c r="J545" s="652" t="s">
        <v>1234</v>
      </c>
      <c r="K545" s="657"/>
      <c r="L545" s="657"/>
      <c r="M545" s="657"/>
    </row>
    <row r="546" spans="1:13" ht="90.75" thickBot="1" x14ac:dyDescent="0.25">
      <c r="A546" s="650" t="s">
        <v>1257</v>
      </c>
      <c r="B546" s="652" t="s">
        <v>1258</v>
      </c>
      <c r="C546" s="652" t="s">
        <v>1259</v>
      </c>
      <c r="D546" s="652" t="s">
        <v>1260</v>
      </c>
      <c r="E546" s="652" t="s">
        <v>1261</v>
      </c>
      <c r="F546" s="654">
        <v>10</v>
      </c>
      <c r="G546" s="655">
        <v>14</v>
      </c>
      <c r="H546" s="655">
        <v>14</v>
      </c>
      <c r="I546" s="656">
        <v>12</v>
      </c>
      <c r="J546" s="660" t="s">
        <v>1262</v>
      </c>
      <c r="K546" s="652"/>
      <c r="L546" s="652"/>
      <c r="M546" s="652"/>
    </row>
    <row r="547" spans="1:13" ht="195.75" thickBot="1" x14ac:dyDescent="0.25">
      <c r="A547" s="650" t="s">
        <v>1263</v>
      </c>
      <c r="B547" s="652" t="s">
        <v>1264</v>
      </c>
      <c r="C547" s="652" t="s">
        <v>1265</v>
      </c>
      <c r="D547" s="652" t="s">
        <v>1266</v>
      </c>
      <c r="E547" s="652" t="s">
        <v>1267</v>
      </c>
      <c r="F547" s="654">
        <v>10</v>
      </c>
      <c r="G547" s="655">
        <v>14</v>
      </c>
      <c r="H547" s="655">
        <v>14</v>
      </c>
      <c r="I547" s="656">
        <v>12</v>
      </c>
      <c r="J547" s="660" t="s">
        <v>888</v>
      </c>
      <c r="K547" s="652"/>
      <c r="L547" s="652"/>
      <c r="M547" s="652"/>
    </row>
    <row r="548" spans="1:13" ht="60" x14ac:dyDescent="0.2">
      <c r="A548" s="636" t="s">
        <v>1268</v>
      </c>
      <c r="B548" s="638"/>
      <c r="C548" s="661" t="s">
        <v>1269</v>
      </c>
      <c r="D548" s="661" t="s">
        <v>1270</v>
      </c>
      <c r="E548" s="638">
        <v>200</v>
      </c>
      <c r="F548" s="610">
        <v>25</v>
      </c>
      <c r="G548" s="611">
        <v>25</v>
      </c>
      <c r="H548" s="611">
        <v>25</v>
      </c>
      <c r="I548" s="612">
        <v>25</v>
      </c>
      <c r="J548" s="662" t="s">
        <v>1271</v>
      </c>
      <c r="K548" s="638"/>
      <c r="L548" s="638"/>
      <c r="M548" s="638"/>
    </row>
    <row r="549" spans="1:13" ht="120" x14ac:dyDescent="0.2">
      <c r="A549" s="641" t="s">
        <v>1272</v>
      </c>
      <c r="B549" s="619" t="s">
        <v>1273</v>
      </c>
      <c r="C549" s="663" t="s">
        <v>1274</v>
      </c>
      <c r="D549" s="663" t="s">
        <v>1270</v>
      </c>
      <c r="E549" s="619" t="s">
        <v>1275</v>
      </c>
      <c r="F549" s="620">
        <v>20</v>
      </c>
      <c r="G549" s="621">
        <v>20</v>
      </c>
      <c r="H549" s="621">
        <v>20</v>
      </c>
      <c r="I549" s="622">
        <v>10</v>
      </c>
      <c r="J549" s="664" t="s">
        <v>1276</v>
      </c>
      <c r="K549" s="619"/>
      <c r="L549" s="619"/>
      <c r="M549" s="619"/>
    </row>
    <row r="550" spans="1:13" ht="75" x14ac:dyDescent="0.2">
      <c r="A550" s="643" t="s">
        <v>1277</v>
      </c>
      <c r="B550" s="619" t="s">
        <v>1278</v>
      </c>
      <c r="C550" s="663" t="s">
        <v>1279</v>
      </c>
      <c r="D550" s="663" t="s">
        <v>1270</v>
      </c>
      <c r="E550" s="619" t="s">
        <v>1280</v>
      </c>
      <c r="F550" s="620">
        <v>5</v>
      </c>
      <c r="G550" s="621">
        <v>5</v>
      </c>
      <c r="H550" s="621">
        <v>5</v>
      </c>
      <c r="I550" s="622">
        <v>5</v>
      </c>
      <c r="J550" s="664" t="s">
        <v>1276</v>
      </c>
      <c r="K550" s="619"/>
      <c r="L550" s="619"/>
      <c r="M550" s="619"/>
    </row>
    <row r="551" spans="1:13" ht="75" x14ac:dyDescent="0.2">
      <c r="A551" s="641" t="s">
        <v>1281</v>
      </c>
      <c r="B551" s="619" t="s">
        <v>1282</v>
      </c>
      <c r="C551" s="663" t="s">
        <v>1283</v>
      </c>
      <c r="D551" s="663" t="s">
        <v>1270</v>
      </c>
      <c r="E551" s="619" t="s">
        <v>1284</v>
      </c>
      <c r="F551" s="620">
        <v>3</v>
      </c>
      <c r="G551" s="621">
        <v>4</v>
      </c>
      <c r="H551" s="621">
        <v>5</v>
      </c>
      <c r="I551" s="622">
        <v>3</v>
      </c>
      <c r="J551" s="665" t="s">
        <v>1285</v>
      </c>
      <c r="K551" s="619"/>
      <c r="L551" s="619"/>
      <c r="M551" s="619"/>
    </row>
    <row r="552" spans="1:13" ht="90" x14ac:dyDescent="0.2">
      <c r="A552" s="641" t="s">
        <v>1286</v>
      </c>
      <c r="B552" s="619" t="s">
        <v>1287</v>
      </c>
      <c r="C552" s="617" t="s">
        <v>1288</v>
      </c>
      <c r="D552" s="663" t="s">
        <v>1270</v>
      </c>
      <c r="E552" s="619" t="s">
        <v>1289</v>
      </c>
      <c r="F552" s="620">
        <v>10</v>
      </c>
      <c r="G552" s="621">
        <v>15</v>
      </c>
      <c r="H552" s="621">
        <v>15</v>
      </c>
      <c r="I552" s="621">
        <v>10</v>
      </c>
      <c r="J552" s="666" t="s">
        <v>1290</v>
      </c>
      <c r="K552" s="619"/>
      <c r="L552" s="619"/>
      <c r="M552" s="619"/>
    </row>
    <row r="553" spans="1:13" ht="90" x14ac:dyDescent="0.2">
      <c r="A553" s="641" t="s">
        <v>1291</v>
      </c>
      <c r="B553" s="619" t="s">
        <v>1292</v>
      </c>
      <c r="C553" s="667" t="s">
        <v>1293</v>
      </c>
      <c r="D553" s="663" t="s">
        <v>1294</v>
      </c>
      <c r="E553" s="619" t="s">
        <v>1295</v>
      </c>
      <c r="F553" s="620">
        <v>8</v>
      </c>
      <c r="G553" s="621">
        <v>8</v>
      </c>
      <c r="H553" s="621">
        <v>8</v>
      </c>
      <c r="I553" s="621">
        <v>6</v>
      </c>
      <c r="J553" s="666" t="s">
        <v>1296</v>
      </c>
      <c r="K553" s="619"/>
      <c r="L553" s="619"/>
      <c r="M553" s="619"/>
    </row>
    <row r="554" spans="1:13" ht="75.75" thickBot="1" x14ac:dyDescent="0.25">
      <c r="A554" s="668" t="s">
        <v>1297</v>
      </c>
      <c r="B554" s="649" t="s">
        <v>1298</v>
      </c>
      <c r="C554" s="669" t="s">
        <v>1299</v>
      </c>
      <c r="D554" s="629" t="s">
        <v>1300</v>
      </c>
      <c r="E554" s="649" t="s">
        <v>1301</v>
      </c>
      <c r="F554" s="631">
        <v>20</v>
      </c>
      <c r="G554" s="632">
        <v>30</v>
      </c>
      <c r="H554" s="632">
        <v>30</v>
      </c>
      <c r="I554" s="632">
        <v>20</v>
      </c>
      <c r="J554" s="670" t="s">
        <v>1302</v>
      </c>
      <c r="K554" s="649"/>
      <c r="L554" s="649"/>
      <c r="M554" s="649"/>
    </row>
    <row r="555" spans="1:13" ht="120.75" thickBot="1" x14ac:dyDescent="0.25">
      <c r="A555" s="658" t="s">
        <v>1303</v>
      </c>
      <c r="B555" s="651" t="s">
        <v>1304</v>
      </c>
      <c r="C555" s="653" t="s">
        <v>1305</v>
      </c>
      <c r="D555" s="652" t="s">
        <v>1306</v>
      </c>
      <c r="E555" s="671" t="s">
        <v>1307</v>
      </c>
      <c r="F555" s="654">
        <v>25</v>
      </c>
      <c r="G555" s="655">
        <v>25</v>
      </c>
      <c r="H555" s="655">
        <v>25</v>
      </c>
      <c r="I555" s="656">
        <v>25</v>
      </c>
      <c r="J555" s="652" t="s">
        <v>1262</v>
      </c>
      <c r="K555" s="652"/>
      <c r="L555" s="652"/>
      <c r="M555" s="652"/>
    </row>
    <row r="556" spans="1:13" ht="60.75" thickBot="1" x14ac:dyDescent="0.25">
      <c r="A556" s="658" t="s">
        <v>1308</v>
      </c>
      <c r="B556" s="651" t="s">
        <v>1309</v>
      </c>
      <c r="C556" s="653" t="s">
        <v>1310</v>
      </c>
      <c r="D556" s="653" t="s">
        <v>1311</v>
      </c>
      <c r="E556" s="672" t="s">
        <v>1312</v>
      </c>
      <c r="F556" s="654">
        <v>3</v>
      </c>
      <c r="G556" s="655">
        <v>4</v>
      </c>
      <c r="H556" s="655">
        <v>4</v>
      </c>
      <c r="I556" s="656">
        <v>3</v>
      </c>
      <c r="J556" s="673" t="s">
        <v>1313</v>
      </c>
      <c r="K556" s="652"/>
      <c r="L556" s="652"/>
      <c r="M556" s="652"/>
    </row>
    <row r="557" spans="1:13" ht="72" thickBot="1" x14ac:dyDescent="0.25">
      <c r="A557" s="674" t="s">
        <v>1314</v>
      </c>
      <c r="B557" s="675" t="s">
        <v>1315</v>
      </c>
      <c r="C557" s="675" t="s">
        <v>1316</v>
      </c>
      <c r="D557" s="675" t="s">
        <v>1317</v>
      </c>
      <c r="E557" s="675">
        <v>3</v>
      </c>
      <c r="F557" s="675">
        <v>1</v>
      </c>
      <c r="G557" s="675"/>
      <c r="H557" s="675">
        <v>1</v>
      </c>
      <c r="I557" s="675">
        <v>1</v>
      </c>
      <c r="J557" s="675" t="s">
        <v>1318</v>
      </c>
      <c r="K557" s="675"/>
      <c r="L557" s="675"/>
      <c r="M557" s="675"/>
    </row>
    <row r="558" spans="1:13" ht="15.75" thickBot="1" x14ac:dyDescent="0.25">
      <c r="A558" s="409"/>
      <c r="B558" s="409"/>
      <c r="C558" s="409"/>
      <c r="D558" s="409"/>
      <c r="E558" s="409"/>
      <c r="F558" s="409"/>
      <c r="G558" s="409"/>
      <c r="H558" s="409"/>
      <c r="I558" s="409"/>
      <c r="J558" s="409"/>
      <c r="K558" s="409"/>
      <c r="L558" s="409"/>
      <c r="M558" s="409"/>
    </row>
    <row r="559" spans="1:13" ht="15.75" thickBot="1" x14ac:dyDescent="0.25">
      <c r="A559" s="5" t="s">
        <v>0</v>
      </c>
      <c r="B559" s="807" t="s">
        <v>1319</v>
      </c>
      <c r="C559" s="807"/>
      <c r="D559" s="807"/>
      <c r="E559" s="412"/>
      <c r="F559" s="412"/>
      <c r="G559" s="412"/>
      <c r="H559" s="412"/>
      <c r="I559" s="412"/>
      <c r="J559" s="412"/>
    </row>
    <row r="560" spans="1:13" ht="15.75" thickBot="1" x14ac:dyDescent="0.25">
      <c r="A560" s="5"/>
      <c r="B560" s="414"/>
      <c r="C560" s="414"/>
      <c r="D560" s="414"/>
      <c r="E560" s="414"/>
      <c r="F560" s="414"/>
      <c r="G560" s="414"/>
      <c r="H560" s="414"/>
      <c r="I560" s="414"/>
      <c r="J560" s="570"/>
    </row>
    <row r="561" spans="1:13" ht="15.75" thickBot="1" x14ac:dyDescent="0.25">
      <c r="A561" s="5" t="s">
        <v>2</v>
      </c>
      <c r="B561" s="412"/>
      <c r="C561" s="412"/>
      <c r="D561" s="412"/>
      <c r="E561" s="412"/>
      <c r="F561" s="412"/>
      <c r="G561" s="412"/>
      <c r="H561" s="412"/>
      <c r="I561" s="412"/>
      <c r="J561" s="412"/>
    </row>
    <row r="562" spans="1:13" ht="15.75" thickBot="1" x14ac:dyDescent="0.25">
      <c r="A562" s="410"/>
      <c r="B562" s="415"/>
      <c r="C562" s="5"/>
      <c r="D562" s="8"/>
      <c r="E562" s="416"/>
      <c r="F562" s="416"/>
      <c r="G562" s="416"/>
      <c r="H562" s="416"/>
      <c r="I562" s="415"/>
      <c r="J562" s="415"/>
      <c r="K562" s="415"/>
      <c r="L562" s="415"/>
      <c r="M562" s="415"/>
    </row>
    <row r="563" spans="1:13" ht="15" customHeight="1" x14ac:dyDescent="0.2">
      <c r="A563" s="11" t="s">
        <v>58</v>
      </c>
      <c r="B563" s="12" t="s">
        <v>59</v>
      </c>
      <c r="C563" s="12" t="s">
        <v>60</v>
      </c>
      <c r="D563" s="12" t="s">
        <v>61</v>
      </c>
      <c r="E563" s="12" t="s">
        <v>3</v>
      </c>
      <c r="F563" s="109" t="s">
        <v>62</v>
      </c>
      <c r="G563" s="110"/>
      <c r="H563" s="110"/>
      <c r="I563" s="111"/>
      <c r="J563" s="12" t="s">
        <v>63</v>
      </c>
      <c r="K563" s="16" t="s">
        <v>64</v>
      </c>
      <c r="L563" s="14"/>
      <c r="M563" s="14"/>
    </row>
    <row r="564" spans="1:13" ht="15.75" thickBot="1" x14ac:dyDescent="0.25">
      <c r="A564" s="19"/>
      <c r="B564" s="20"/>
      <c r="C564" s="20"/>
      <c r="D564" s="20"/>
      <c r="E564" s="20"/>
      <c r="F564" s="21" t="s">
        <v>65</v>
      </c>
      <c r="G564" s="22" t="s">
        <v>66</v>
      </c>
      <c r="H564" s="22" t="s">
        <v>67</v>
      </c>
      <c r="I564" s="23" t="s">
        <v>68</v>
      </c>
      <c r="J564" s="20"/>
      <c r="K564" s="24" t="s">
        <v>69</v>
      </c>
      <c r="L564" s="24" t="s">
        <v>70</v>
      </c>
      <c r="M564" s="24" t="s">
        <v>71</v>
      </c>
    </row>
    <row r="565" spans="1:13" ht="60" x14ac:dyDescent="0.2">
      <c r="A565" s="676" t="s">
        <v>1320</v>
      </c>
      <c r="B565" s="677" t="s">
        <v>1321</v>
      </c>
      <c r="C565" s="678" t="s">
        <v>1322</v>
      </c>
      <c r="D565" s="678" t="s">
        <v>1323</v>
      </c>
      <c r="E565" s="515">
        <v>1200000</v>
      </c>
      <c r="F565" s="517"/>
      <c r="G565" s="517">
        <v>200000</v>
      </c>
      <c r="H565" s="517">
        <v>500000</v>
      </c>
      <c r="I565" s="517">
        <v>500000</v>
      </c>
      <c r="J565" s="679" t="s">
        <v>1324</v>
      </c>
      <c r="K565" s="118" t="s">
        <v>1325</v>
      </c>
      <c r="L565" s="118" t="s">
        <v>1326</v>
      </c>
      <c r="M565" s="118" t="s">
        <v>1327</v>
      </c>
    </row>
    <row r="566" spans="1:13" ht="60" x14ac:dyDescent="0.2">
      <c r="A566" s="680"/>
      <c r="B566" s="681" t="s">
        <v>1328</v>
      </c>
      <c r="C566" s="682" t="s">
        <v>1322</v>
      </c>
      <c r="D566" s="683" t="s">
        <v>1323</v>
      </c>
      <c r="E566" s="165">
        <v>1000000</v>
      </c>
      <c r="F566" s="58"/>
      <c r="G566" s="58">
        <v>200000</v>
      </c>
      <c r="H566" s="58">
        <v>400000</v>
      </c>
      <c r="I566" s="58">
        <v>400000</v>
      </c>
      <c r="J566" s="682" t="s">
        <v>1329</v>
      </c>
      <c r="K566" s="430"/>
      <c r="L566" s="430"/>
      <c r="M566" s="430"/>
    </row>
    <row r="567" spans="1:13" ht="75.75" thickBot="1" x14ac:dyDescent="0.25">
      <c r="A567" s="684"/>
      <c r="B567" s="685" t="s">
        <v>1330</v>
      </c>
      <c r="C567" s="686" t="s">
        <v>1322</v>
      </c>
      <c r="D567" s="686" t="s">
        <v>1331</v>
      </c>
      <c r="E567" s="528">
        <v>2200000</v>
      </c>
      <c r="F567" s="242"/>
      <c r="G567" s="242">
        <v>400000</v>
      </c>
      <c r="H567" s="242">
        <v>900000</v>
      </c>
      <c r="I567" s="242">
        <v>900000</v>
      </c>
      <c r="J567" s="687" t="s">
        <v>1332</v>
      </c>
      <c r="K567" s="688" t="s">
        <v>1333</v>
      </c>
      <c r="L567" s="689" t="s">
        <v>1334</v>
      </c>
      <c r="M567" s="688" t="s">
        <v>1335</v>
      </c>
    </row>
    <row r="568" spans="1:13" ht="45.75" thickBot="1" x14ac:dyDescent="0.25">
      <c r="A568" s="690" t="s">
        <v>1336</v>
      </c>
      <c r="B568" s="691" t="s">
        <v>1337</v>
      </c>
      <c r="C568" s="692" t="s">
        <v>1338</v>
      </c>
      <c r="D568" s="692" t="s">
        <v>1339</v>
      </c>
      <c r="E568" s="534">
        <v>500</v>
      </c>
      <c r="F568" s="536">
        <v>125</v>
      </c>
      <c r="G568" s="536">
        <v>125</v>
      </c>
      <c r="H568" s="536">
        <v>125</v>
      </c>
      <c r="I568" s="536">
        <v>125</v>
      </c>
      <c r="J568" s="693" t="s">
        <v>1340</v>
      </c>
      <c r="K568" s="694" t="str">
        <f>'[2]Strat plan matriz'!$D$33</f>
        <v>Integrar y fortalecer las herramientas e instrumentos para resguardar la seguridad de los ciudadanos</v>
      </c>
      <c r="L568" s="694" t="s">
        <v>1341</v>
      </c>
      <c r="M568" s="694" t="s">
        <v>1342</v>
      </c>
    </row>
    <row r="569" spans="1:13" ht="45.75" thickBot="1" x14ac:dyDescent="0.25">
      <c r="A569" s="690" t="s">
        <v>1343</v>
      </c>
      <c r="B569" s="691" t="s">
        <v>1344</v>
      </c>
      <c r="C569" s="692" t="s">
        <v>1338</v>
      </c>
      <c r="D569" s="692" t="s">
        <v>1339</v>
      </c>
      <c r="E569" s="540">
        <v>100</v>
      </c>
      <c r="F569" s="542">
        <v>25</v>
      </c>
      <c r="G569" s="542">
        <v>25</v>
      </c>
      <c r="H569" s="542">
        <v>25</v>
      </c>
      <c r="I569" s="542">
        <v>25</v>
      </c>
      <c r="J569" s="693" t="s">
        <v>1345</v>
      </c>
      <c r="K569" s="539" t="s">
        <v>1346</v>
      </c>
      <c r="L569" s="539" t="s">
        <v>1347</v>
      </c>
      <c r="M569" s="539" t="s">
        <v>1348</v>
      </c>
    </row>
    <row r="570" spans="1:13" ht="105.75" thickBot="1" x14ac:dyDescent="0.25">
      <c r="A570" s="690" t="s">
        <v>1349</v>
      </c>
      <c r="B570" s="691" t="s">
        <v>1350</v>
      </c>
      <c r="C570" s="692" t="s">
        <v>1338</v>
      </c>
      <c r="D570" s="692" t="s">
        <v>1351</v>
      </c>
      <c r="E570" s="540">
        <v>1</v>
      </c>
      <c r="F570" s="542">
        <v>1</v>
      </c>
      <c r="G570" s="542"/>
      <c r="H570" s="542"/>
      <c r="I570" s="542"/>
      <c r="J570" s="693" t="s">
        <v>1352</v>
      </c>
      <c r="K570" s="539"/>
      <c r="L570" s="539" t="s">
        <v>1353</v>
      </c>
      <c r="M570" s="539" t="s">
        <v>1354</v>
      </c>
    </row>
    <row r="571" spans="1:13" ht="45.75" thickBot="1" x14ac:dyDescent="0.25">
      <c r="A571" s="690" t="s">
        <v>1355</v>
      </c>
      <c r="B571" s="539" t="s">
        <v>1356</v>
      </c>
      <c r="C571" s="539" t="s">
        <v>1338</v>
      </c>
      <c r="D571" s="539" t="s">
        <v>1357</v>
      </c>
      <c r="E571" s="539"/>
      <c r="F571" s="539"/>
      <c r="G571" s="539"/>
      <c r="H571" s="539"/>
      <c r="I571" s="539"/>
      <c r="J571" s="539" t="s">
        <v>1358</v>
      </c>
      <c r="K571" s="539" t="s">
        <v>1359</v>
      </c>
      <c r="L571" s="539" t="s">
        <v>1360</v>
      </c>
      <c r="M571" s="539" t="s">
        <v>1361</v>
      </c>
    </row>
    <row r="572" spans="1:13" ht="60" x14ac:dyDescent="0.2">
      <c r="A572" s="676" t="s">
        <v>1362</v>
      </c>
      <c r="B572" s="591" t="s">
        <v>1363</v>
      </c>
      <c r="C572" s="193" t="s">
        <v>1364</v>
      </c>
      <c r="D572" s="193" t="s">
        <v>1365</v>
      </c>
      <c r="E572" s="695">
        <v>1000</v>
      </c>
      <c r="F572" s="696">
        <v>500</v>
      </c>
      <c r="G572" s="193"/>
      <c r="H572" s="193">
        <v>500</v>
      </c>
      <c r="I572" s="193"/>
      <c r="J572" s="697" t="s">
        <v>1366</v>
      </c>
      <c r="K572" s="118" t="s">
        <v>1367</v>
      </c>
      <c r="L572" s="193" t="s">
        <v>1368</v>
      </c>
      <c r="M572" s="118" t="s">
        <v>1369</v>
      </c>
    </row>
    <row r="573" spans="1:13" ht="45.75" thickBot="1" x14ac:dyDescent="0.25">
      <c r="A573" s="684"/>
      <c r="B573" s="185" t="s">
        <v>1370</v>
      </c>
      <c r="C573" s="187" t="s">
        <v>1371</v>
      </c>
      <c r="D573" s="187" t="s">
        <v>1372</v>
      </c>
      <c r="E573" s="698">
        <v>1000</v>
      </c>
      <c r="F573" s="699">
        <v>100</v>
      </c>
      <c r="G573" s="700">
        <v>400</v>
      </c>
      <c r="H573" s="187">
        <v>100</v>
      </c>
      <c r="I573" s="152">
        <v>400</v>
      </c>
      <c r="J573" s="700" t="s">
        <v>1373</v>
      </c>
      <c r="K573" s="171"/>
      <c r="L573" s="152" t="s">
        <v>1374</v>
      </c>
      <c r="M573" s="171"/>
    </row>
    <row r="574" spans="1:13" ht="15.75" thickBot="1" x14ac:dyDescent="0.25">
      <c r="A574" s="409"/>
      <c r="B574" s="409"/>
      <c r="C574" s="409"/>
      <c r="D574" s="409"/>
      <c r="E574" s="409"/>
      <c r="F574" s="409"/>
      <c r="G574" s="409"/>
      <c r="H574" s="409"/>
      <c r="I574" s="409"/>
      <c r="J574" s="409"/>
      <c r="K574" s="409"/>
      <c r="L574" s="409"/>
      <c r="M574" s="409"/>
    </row>
    <row r="575" spans="1:13" ht="15.75" customHeight="1" thickBot="1" x14ac:dyDescent="0.25">
      <c r="A575" s="5" t="s">
        <v>0</v>
      </c>
      <c r="B575" s="550" t="s">
        <v>1375</v>
      </c>
      <c r="C575" s="550"/>
      <c r="D575" s="550"/>
      <c r="E575" s="550"/>
      <c r="F575" s="550"/>
      <c r="G575" s="550"/>
      <c r="H575" s="550"/>
      <c r="I575" s="550"/>
      <c r="J575" s="550"/>
    </row>
    <row r="576" spans="1:13" ht="15.75" thickBot="1" x14ac:dyDescent="0.25">
      <c r="A576" s="5"/>
      <c r="B576" s="414"/>
      <c r="C576" s="414"/>
      <c r="D576" s="414"/>
      <c r="E576" s="414"/>
      <c r="F576" s="414"/>
      <c r="G576" s="414"/>
      <c r="H576" s="414"/>
      <c r="I576" s="414"/>
      <c r="J576" s="570"/>
    </row>
    <row r="577" spans="1:13" ht="15.75" thickBot="1" x14ac:dyDescent="0.25">
      <c r="A577" s="5" t="s">
        <v>2</v>
      </c>
      <c r="B577" s="412"/>
      <c r="C577" s="412"/>
      <c r="D577" s="412"/>
      <c r="E577" s="412"/>
      <c r="F577" s="412"/>
      <c r="G577" s="412"/>
      <c r="H577" s="412"/>
      <c r="I577" s="412"/>
      <c r="J577" s="412"/>
    </row>
    <row r="578" spans="1:13" ht="15" x14ac:dyDescent="0.2">
      <c r="A578" s="410"/>
      <c r="B578" s="415"/>
      <c r="C578" s="5"/>
      <c r="D578" s="8"/>
      <c r="E578" s="416"/>
      <c r="F578" s="416"/>
      <c r="G578" s="416"/>
      <c r="H578" s="416"/>
      <c r="I578" s="415"/>
      <c r="J578" s="415"/>
      <c r="K578" s="415"/>
      <c r="L578" s="415"/>
      <c r="M578" s="415"/>
    </row>
    <row r="579" spans="1:13" ht="15.75" thickBot="1" x14ac:dyDescent="0.25">
      <c r="A579" s="409"/>
      <c r="B579" s="409"/>
      <c r="C579" s="409"/>
      <c r="D579" s="409"/>
      <c r="E579" s="409"/>
      <c r="F579" s="409"/>
      <c r="G579" s="409"/>
      <c r="H579" s="409"/>
      <c r="I579" s="409"/>
      <c r="J579" s="409"/>
      <c r="K579" s="409"/>
      <c r="L579" s="409"/>
      <c r="M579" s="410"/>
    </row>
    <row r="580" spans="1:13" ht="15" customHeight="1" x14ac:dyDescent="0.2">
      <c r="A580" s="11" t="s">
        <v>982</v>
      </c>
      <c r="B580" s="12" t="s">
        <v>59</v>
      </c>
      <c r="C580" s="12" t="s">
        <v>60</v>
      </c>
      <c r="D580" s="12" t="s">
        <v>61</v>
      </c>
      <c r="E580" s="12" t="s">
        <v>3</v>
      </c>
      <c r="F580" s="109" t="s">
        <v>62</v>
      </c>
      <c r="G580" s="110"/>
      <c r="H580" s="110"/>
      <c r="I580" s="111"/>
      <c r="J580" s="12" t="s">
        <v>63</v>
      </c>
      <c r="K580" s="16" t="s">
        <v>64</v>
      </c>
      <c r="L580" s="14"/>
      <c r="M580" s="14"/>
    </row>
    <row r="581" spans="1:13" ht="15.75" thickBot="1" x14ac:dyDescent="0.25">
      <c r="A581" s="19"/>
      <c r="B581" s="20"/>
      <c r="C581" s="20"/>
      <c r="D581" s="20"/>
      <c r="E581" s="20"/>
      <c r="F581" s="21" t="s">
        <v>65</v>
      </c>
      <c r="G581" s="22" t="s">
        <v>66</v>
      </c>
      <c r="H581" s="22" t="s">
        <v>67</v>
      </c>
      <c r="I581" s="23" t="s">
        <v>68</v>
      </c>
      <c r="J581" s="20"/>
      <c r="K581" s="24" t="s">
        <v>69</v>
      </c>
      <c r="L581" s="24" t="s">
        <v>70</v>
      </c>
      <c r="M581" s="24" t="s">
        <v>71</v>
      </c>
    </row>
    <row r="582" spans="1:13" ht="30" x14ac:dyDescent="0.2">
      <c r="A582" s="676" t="s">
        <v>1376</v>
      </c>
      <c r="B582" s="485" t="s">
        <v>1377</v>
      </c>
      <c r="C582" s="31" t="s">
        <v>1378</v>
      </c>
      <c r="D582" s="31" t="s">
        <v>1379</v>
      </c>
      <c r="E582" s="515">
        <v>150000</v>
      </c>
      <c r="F582" s="516">
        <v>25000</v>
      </c>
      <c r="G582" s="517">
        <v>50000</v>
      </c>
      <c r="H582" s="517">
        <v>50000</v>
      </c>
      <c r="I582" s="517">
        <v>25000</v>
      </c>
      <c r="J582" s="701" t="s">
        <v>1380</v>
      </c>
      <c r="K582" s="149"/>
      <c r="L582" s="149"/>
      <c r="M582" s="149"/>
    </row>
    <row r="583" spans="1:13" ht="45" x14ac:dyDescent="0.2">
      <c r="A583" s="680"/>
      <c r="B583" s="702" t="s">
        <v>1381</v>
      </c>
      <c r="C583" s="40" t="s">
        <v>1382</v>
      </c>
      <c r="D583" s="40" t="s">
        <v>1383</v>
      </c>
      <c r="E583" s="523">
        <v>100000</v>
      </c>
      <c r="F583" s="524">
        <v>25000</v>
      </c>
      <c r="G583" s="524">
        <v>25000</v>
      </c>
      <c r="H583" s="524">
        <v>25000</v>
      </c>
      <c r="I583" s="524">
        <v>25000</v>
      </c>
      <c r="J583" s="703"/>
      <c r="K583" s="704"/>
      <c r="L583" s="704"/>
      <c r="M583" s="704"/>
    </row>
    <row r="584" spans="1:13" ht="45" x14ac:dyDescent="0.2">
      <c r="A584" s="680"/>
      <c r="B584" s="702" t="s">
        <v>1384</v>
      </c>
      <c r="C584" s="40" t="s">
        <v>1385</v>
      </c>
      <c r="D584" s="40" t="s">
        <v>1386</v>
      </c>
      <c r="E584" s="523">
        <v>150000</v>
      </c>
      <c r="F584" s="524">
        <v>25000</v>
      </c>
      <c r="G584" s="524">
        <v>50000</v>
      </c>
      <c r="H584" s="524">
        <v>50000</v>
      </c>
      <c r="I584" s="524">
        <v>25000</v>
      </c>
      <c r="J584" s="705"/>
      <c r="K584" s="704"/>
      <c r="L584" s="704"/>
      <c r="M584" s="704"/>
    </row>
    <row r="585" spans="1:13" ht="75" x14ac:dyDescent="0.2">
      <c r="A585" s="680"/>
      <c r="B585" s="702" t="s">
        <v>1387</v>
      </c>
      <c r="C585" s="40" t="s">
        <v>1388</v>
      </c>
      <c r="D585" s="40" t="s">
        <v>1389</v>
      </c>
      <c r="E585" s="523">
        <v>3000</v>
      </c>
      <c r="F585" s="524">
        <v>500</v>
      </c>
      <c r="G585" s="524">
        <v>1000</v>
      </c>
      <c r="H585" s="524">
        <v>1000</v>
      </c>
      <c r="I585" s="524">
        <v>500</v>
      </c>
      <c r="J585" s="706" t="s">
        <v>1390</v>
      </c>
      <c r="K585" s="704"/>
      <c r="L585" s="704"/>
      <c r="M585" s="704"/>
    </row>
    <row r="586" spans="1:13" ht="45" x14ac:dyDescent="0.2">
      <c r="A586" s="680"/>
      <c r="B586" s="487" t="s">
        <v>1391</v>
      </c>
      <c r="C586" s="40" t="s">
        <v>1388</v>
      </c>
      <c r="D586" s="40" t="s">
        <v>1392</v>
      </c>
      <c r="E586" s="523">
        <v>300000</v>
      </c>
      <c r="F586" s="524">
        <v>50000</v>
      </c>
      <c r="G586" s="58">
        <v>100000</v>
      </c>
      <c r="H586" s="58">
        <v>100000</v>
      </c>
      <c r="I586" s="525">
        <v>50000</v>
      </c>
      <c r="J586" s="706" t="s">
        <v>1393</v>
      </c>
      <c r="K586" s="704"/>
      <c r="L586" s="704"/>
      <c r="M586" s="704"/>
    </row>
    <row r="587" spans="1:13" ht="60" x14ac:dyDescent="0.2">
      <c r="A587" s="680"/>
      <c r="B587" s="487" t="s">
        <v>1394</v>
      </c>
      <c r="C587" s="40" t="s">
        <v>1395</v>
      </c>
      <c r="D587" s="40" t="s">
        <v>1396</v>
      </c>
      <c r="E587" s="523">
        <v>1000</v>
      </c>
      <c r="F587" s="707">
        <v>250</v>
      </c>
      <c r="G587" s="38">
        <v>250</v>
      </c>
      <c r="H587" s="38">
        <v>250</v>
      </c>
      <c r="I587" s="708">
        <v>250</v>
      </c>
      <c r="J587" s="706" t="s">
        <v>1397</v>
      </c>
      <c r="K587" s="704"/>
      <c r="L587" s="704"/>
      <c r="M587" s="704"/>
    </row>
    <row r="588" spans="1:13" ht="75" x14ac:dyDescent="0.2">
      <c r="A588" s="680"/>
      <c r="B588" s="702" t="s">
        <v>1398</v>
      </c>
      <c r="C588" s="40" t="s">
        <v>1399</v>
      </c>
      <c r="D588" s="40" t="s">
        <v>1400</v>
      </c>
      <c r="E588" s="709">
        <v>20000</v>
      </c>
      <c r="F588" s="524">
        <v>5000</v>
      </c>
      <c r="G588" s="58">
        <v>5000</v>
      </c>
      <c r="H588" s="58">
        <v>5000</v>
      </c>
      <c r="I588" s="525">
        <v>5000</v>
      </c>
      <c r="J588" s="706" t="s">
        <v>1401</v>
      </c>
      <c r="K588" s="704"/>
      <c r="L588" s="704"/>
      <c r="M588" s="704"/>
    </row>
    <row r="589" spans="1:13" ht="60" x14ac:dyDescent="0.2">
      <c r="A589" s="680"/>
      <c r="B589" s="702" t="s">
        <v>1402</v>
      </c>
      <c r="C589" s="43" t="s">
        <v>1403</v>
      </c>
      <c r="D589" s="40" t="s">
        <v>1404</v>
      </c>
      <c r="E589" s="709">
        <v>400</v>
      </c>
      <c r="F589" s="524">
        <v>100</v>
      </c>
      <c r="G589" s="58">
        <v>100</v>
      </c>
      <c r="H589" s="58">
        <v>100</v>
      </c>
      <c r="I589" s="525">
        <v>100</v>
      </c>
      <c r="J589" s="706" t="s">
        <v>1405</v>
      </c>
      <c r="K589" s="704"/>
      <c r="L589" s="704"/>
      <c r="M589" s="704"/>
    </row>
    <row r="590" spans="1:13" ht="45" x14ac:dyDescent="0.2">
      <c r="A590" s="680"/>
      <c r="B590" s="702" t="s">
        <v>1406</v>
      </c>
      <c r="C590" s="43" t="s">
        <v>1407</v>
      </c>
      <c r="D590" s="40" t="s">
        <v>1408</v>
      </c>
      <c r="E590" s="709">
        <v>100</v>
      </c>
      <c r="F590" s="524">
        <v>25</v>
      </c>
      <c r="G590" s="58">
        <v>25</v>
      </c>
      <c r="H590" s="58">
        <v>25</v>
      </c>
      <c r="I590" s="525">
        <v>25</v>
      </c>
      <c r="J590" s="706" t="s">
        <v>1409</v>
      </c>
      <c r="K590" s="704"/>
      <c r="L590" s="704"/>
      <c r="M590" s="704"/>
    </row>
    <row r="591" spans="1:13" ht="75" x14ac:dyDescent="0.2">
      <c r="A591" s="680"/>
      <c r="B591" s="702" t="s">
        <v>1410</v>
      </c>
      <c r="C591" s="43" t="s">
        <v>1411</v>
      </c>
      <c r="D591" s="40" t="s">
        <v>1412</v>
      </c>
      <c r="E591" s="709">
        <v>4000</v>
      </c>
      <c r="F591" s="524">
        <v>1000</v>
      </c>
      <c r="G591" s="58">
        <v>1000</v>
      </c>
      <c r="H591" s="58">
        <v>1000</v>
      </c>
      <c r="I591" s="525">
        <v>1000</v>
      </c>
      <c r="J591" s="706" t="s">
        <v>1401</v>
      </c>
      <c r="K591" s="704"/>
      <c r="L591" s="704"/>
      <c r="M591" s="704"/>
    </row>
    <row r="592" spans="1:13" ht="75.75" thickBot="1" x14ac:dyDescent="0.25">
      <c r="A592" s="684"/>
      <c r="B592" s="151" t="s">
        <v>1413</v>
      </c>
      <c r="C592" s="76" t="s">
        <v>1407</v>
      </c>
      <c r="D592" s="76" t="s">
        <v>1414</v>
      </c>
      <c r="E592" s="710">
        <v>400</v>
      </c>
      <c r="F592" s="529">
        <v>100</v>
      </c>
      <c r="G592" s="242">
        <v>100</v>
      </c>
      <c r="H592" s="242">
        <v>100</v>
      </c>
      <c r="I592" s="530">
        <v>100</v>
      </c>
      <c r="J592" s="711" t="s">
        <v>1401</v>
      </c>
      <c r="K592" s="712"/>
      <c r="L592" s="712"/>
      <c r="M592" s="712"/>
    </row>
    <row r="593" spans="1:13" ht="45" x14ac:dyDescent="0.2">
      <c r="A593" s="676" t="s">
        <v>1415</v>
      </c>
      <c r="B593" s="485" t="s">
        <v>1416</v>
      </c>
      <c r="C593" s="552" t="s">
        <v>1417</v>
      </c>
      <c r="D593" s="31" t="s">
        <v>1418</v>
      </c>
      <c r="E593" s="515">
        <v>500</v>
      </c>
      <c r="F593" s="516">
        <v>100</v>
      </c>
      <c r="G593" s="517">
        <v>100</v>
      </c>
      <c r="H593" s="517">
        <v>150</v>
      </c>
      <c r="I593" s="713">
        <v>150</v>
      </c>
      <c r="J593" s="714" t="s">
        <v>1419</v>
      </c>
      <c r="K593" s="149"/>
      <c r="L593" s="149"/>
      <c r="M593" s="149"/>
    </row>
    <row r="594" spans="1:13" ht="45" x14ac:dyDescent="0.2">
      <c r="A594" s="680"/>
      <c r="B594" s="487" t="s">
        <v>1420</v>
      </c>
      <c r="C594" s="445"/>
      <c r="D594" s="40" t="s">
        <v>1421</v>
      </c>
      <c r="E594" s="709">
        <v>500</v>
      </c>
      <c r="F594" s="707">
        <v>100</v>
      </c>
      <c r="G594" s="38">
        <v>150</v>
      </c>
      <c r="H594" s="38">
        <v>150</v>
      </c>
      <c r="I594" s="708">
        <v>100</v>
      </c>
      <c r="J594" s="715"/>
      <c r="K594" s="704"/>
      <c r="L594" s="704"/>
      <c r="M594" s="704"/>
    </row>
    <row r="595" spans="1:13" ht="45" x14ac:dyDescent="0.2">
      <c r="A595" s="680"/>
      <c r="B595" s="487" t="s">
        <v>1422</v>
      </c>
      <c r="C595" s="445"/>
      <c r="D595" s="40" t="s">
        <v>1423</v>
      </c>
      <c r="E595" s="716">
        <v>500</v>
      </c>
      <c r="F595" s="707">
        <v>100</v>
      </c>
      <c r="G595" s="38">
        <v>150</v>
      </c>
      <c r="H595" s="38">
        <v>150</v>
      </c>
      <c r="I595" s="708">
        <v>100</v>
      </c>
      <c r="J595" s="715"/>
      <c r="K595" s="704"/>
      <c r="L595" s="704"/>
      <c r="M595" s="704"/>
    </row>
    <row r="596" spans="1:13" ht="45" x14ac:dyDescent="0.2">
      <c r="A596" s="680"/>
      <c r="B596" s="487" t="s">
        <v>1424</v>
      </c>
      <c r="C596" s="445"/>
      <c r="D596" s="40" t="s">
        <v>1425</v>
      </c>
      <c r="E596" s="716">
        <v>100</v>
      </c>
      <c r="F596" s="707">
        <v>25</v>
      </c>
      <c r="G596" s="38">
        <v>25</v>
      </c>
      <c r="H596" s="38">
        <v>25</v>
      </c>
      <c r="I596" s="708">
        <v>25</v>
      </c>
      <c r="J596" s="715"/>
      <c r="K596" s="704"/>
      <c r="L596" s="704"/>
      <c r="M596" s="704"/>
    </row>
    <row r="597" spans="1:13" ht="45" x14ac:dyDescent="0.2">
      <c r="A597" s="680"/>
      <c r="B597" s="487" t="s">
        <v>1426</v>
      </c>
      <c r="C597" s="445"/>
      <c r="D597" s="40" t="s">
        <v>1427</v>
      </c>
      <c r="E597" s="716">
        <v>100</v>
      </c>
      <c r="F597" s="707">
        <v>25</v>
      </c>
      <c r="G597" s="38">
        <v>25</v>
      </c>
      <c r="H597" s="38">
        <v>25</v>
      </c>
      <c r="I597" s="708">
        <v>25</v>
      </c>
      <c r="J597" s="715"/>
      <c r="K597" s="704"/>
      <c r="L597" s="704"/>
      <c r="M597" s="704"/>
    </row>
    <row r="598" spans="1:13" ht="45.75" thickBot="1" x14ac:dyDescent="0.25">
      <c r="A598" s="684"/>
      <c r="B598" s="717" t="s">
        <v>1428</v>
      </c>
      <c r="C598" s="556"/>
      <c r="D598" s="718" t="s">
        <v>1429</v>
      </c>
      <c r="E598" s="719">
        <v>500</v>
      </c>
      <c r="F598" s="720">
        <v>100</v>
      </c>
      <c r="G598" s="75">
        <v>150</v>
      </c>
      <c r="H598" s="75">
        <v>150</v>
      </c>
      <c r="I598" s="721">
        <v>100</v>
      </c>
      <c r="J598" s="722"/>
      <c r="K598" s="712"/>
      <c r="L598" s="712"/>
      <c r="M598" s="712"/>
    </row>
    <row r="599" spans="1:13" ht="30" x14ac:dyDescent="0.2">
      <c r="A599" s="676" t="s">
        <v>1430</v>
      </c>
      <c r="B599" s="723" t="s">
        <v>1431</v>
      </c>
      <c r="C599" s="31" t="s">
        <v>1432</v>
      </c>
      <c r="D599" s="723" t="s">
        <v>1433</v>
      </c>
      <c r="E599" s="515">
        <v>150000</v>
      </c>
      <c r="F599" s="516">
        <v>25000</v>
      </c>
      <c r="G599" s="517">
        <v>50000</v>
      </c>
      <c r="H599" s="517">
        <v>50000</v>
      </c>
      <c r="I599" s="713">
        <v>25000</v>
      </c>
      <c r="J599" s="724" t="s">
        <v>1434</v>
      </c>
      <c r="K599" s="149"/>
      <c r="L599" s="149"/>
      <c r="M599" s="149"/>
    </row>
    <row r="600" spans="1:13" ht="30.75" thickBot="1" x14ac:dyDescent="0.25">
      <c r="A600" s="684"/>
      <c r="B600" s="718" t="s">
        <v>1435</v>
      </c>
      <c r="C600" s="718" t="s">
        <v>1436</v>
      </c>
      <c r="D600" s="718" t="s">
        <v>1437</v>
      </c>
      <c r="E600" s="725">
        <v>150000</v>
      </c>
      <c r="F600" s="529">
        <v>25000</v>
      </c>
      <c r="G600" s="242">
        <v>50000</v>
      </c>
      <c r="H600" s="242">
        <v>50000</v>
      </c>
      <c r="I600" s="530">
        <v>25000</v>
      </c>
      <c r="J600" s="711" t="s">
        <v>1434</v>
      </c>
      <c r="K600" s="712"/>
      <c r="L600" s="712"/>
      <c r="M600" s="712"/>
    </row>
    <row r="601" spans="1:13" ht="15" x14ac:dyDescent="0.2">
      <c r="A601" s="726"/>
      <c r="B601" s="726"/>
      <c r="C601" s="726"/>
      <c r="D601" s="726"/>
      <c r="E601" s="727"/>
      <c r="F601" s="728"/>
      <c r="G601" s="728"/>
      <c r="H601" s="728"/>
      <c r="I601" s="728"/>
      <c r="J601" s="729"/>
      <c r="K601" s="730"/>
      <c r="L601" s="730"/>
      <c r="M601" s="730"/>
    </row>
    <row r="602" spans="1:13" ht="15" x14ac:dyDescent="0.2">
      <c r="A602" s="726"/>
      <c r="B602" s="726"/>
      <c r="C602" s="726"/>
      <c r="D602" s="726"/>
      <c r="E602" s="727"/>
      <c r="F602" s="728"/>
      <c r="G602" s="728"/>
      <c r="H602" s="728"/>
      <c r="I602" s="728"/>
      <c r="J602" s="729"/>
      <c r="K602" s="730"/>
      <c r="L602" s="730"/>
      <c r="M602" s="730"/>
    </row>
    <row r="603" spans="1:13" ht="15.75" customHeight="1" thickBot="1" x14ac:dyDescent="0.25">
      <c r="A603" s="5" t="s">
        <v>0</v>
      </c>
      <c r="B603" s="809" t="s">
        <v>1438</v>
      </c>
      <c r="C603" s="809"/>
      <c r="D603" s="809"/>
      <c r="E603" s="809"/>
      <c r="F603" s="809"/>
      <c r="G603" s="809"/>
      <c r="H603" s="809"/>
      <c r="I603" s="809"/>
    </row>
    <row r="604" spans="1:13" ht="15.75" thickBot="1" x14ac:dyDescent="0.25">
      <c r="A604" s="5" t="s">
        <v>2</v>
      </c>
      <c r="B604" s="412"/>
      <c r="C604" s="412"/>
      <c r="D604" s="412"/>
      <c r="E604" s="412"/>
      <c r="F604" s="412"/>
      <c r="G604" s="412"/>
      <c r="H604" s="412"/>
      <c r="I604" s="412"/>
    </row>
    <row r="605" spans="1:13" ht="15.75" thickBot="1" x14ac:dyDescent="0.25">
      <c r="A605" s="410"/>
      <c r="B605" s="5"/>
      <c r="C605" s="731"/>
      <c r="D605" s="5"/>
      <c r="E605" s="8"/>
      <c r="F605" s="416"/>
      <c r="G605" s="416"/>
      <c r="H605" s="416"/>
      <c r="I605" s="416"/>
      <c r="J605" s="415"/>
      <c r="K605" s="415"/>
      <c r="L605" s="415"/>
      <c r="M605" s="415"/>
    </row>
    <row r="606" spans="1:13" ht="15" customHeight="1" x14ac:dyDescent="0.2">
      <c r="A606" s="11" t="s">
        <v>58</v>
      </c>
      <c r="B606" s="12" t="s">
        <v>59</v>
      </c>
      <c r="C606" s="733" t="s">
        <v>60</v>
      </c>
      <c r="D606" s="734" t="s">
        <v>61</v>
      </c>
      <c r="E606" s="12" t="s">
        <v>3</v>
      </c>
      <c r="F606" s="109" t="s">
        <v>62</v>
      </c>
      <c r="G606" s="110"/>
      <c r="H606" s="110"/>
      <c r="I606" s="111"/>
      <c r="J606" s="12" t="s">
        <v>63</v>
      </c>
      <c r="K606" s="16" t="s">
        <v>64</v>
      </c>
      <c r="L606" s="14"/>
      <c r="M606" s="14"/>
    </row>
    <row r="607" spans="1:13" ht="15.75" thickBot="1" x14ac:dyDescent="0.25">
      <c r="A607" s="19"/>
      <c r="B607" s="20"/>
      <c r="C607" s="735"/>
      <c r="D607" s="736"/>
      <c r="E607" s="20"/>
      <c r="F607" s="21" t="s">
        <v>65</v>
      </c>
      <c r="G607" s="22" t="s">
        <v>66</v>
      </c>
      <c r="H607" s="22" t="s">
        <v>67</v>
      </c>
      <c r="I607" s="23" t="s">
        <v>68</v>
      </c>
      <c r="J607" s="20"/>
      <c r="K607" s="24" t="s">
        <v>1439</v>
      </c>
      <c r="L607" s="24" t="s">
        <v>70</v>
      </c>
      <c r="M607" s="24" t="s">
        <v>71</v>
      </c>
    </row>
    <row r="608" spans="1:13" ht="60" x14ac:dyDescent="0.2">
      <c r="A608" s="737" t="s">
        <v>1440</v>
      </c>
      <c r="B608" s="591" t="s">
        <v>1441</v>
      </c>
      <c r="C608" s="485" t="s">
        <v>1442</v>
      </c>
      <c r="D608" s="738" t="s">
        <v>1443</v>
      </c>
      <c r="E608" s="739">
        <v>1</v>
      </c>
      <c r="F608" s="30">
        <v>1</v>
      </c>
      <c r="G608" s="740"/>
      <c r="H608" s="517"/>
      <c r="I608" s="30"/>
      <c r="J608" s="741" t="s">
        <v>1444</v>
      </c>
      <c r="K608" s="742" t="s">
        <v>1445</v>
      </c>
      <c r="L608" s="742" t="s">
        <v>1446</v>
      </c>
      <c r="M608" s="742" t="s">
        <v>1447</v>
      </c>
    </row>
    <row r="609" spans="1:13" ht="45" x14ac:dyDescent="0.2">
      <c r="A609" s="743"/>
      <c r="B609" s="744" t="s">
        <v>1448</v>
      </c>
      <c r="C609" s="745" t="s">
        <v>1442</v>
      </c>
      <c r="D609" s="746" t="s">
        <v>1449</v>
      </c>
      <c r="E609" s="165">
        <v>1</v>
      </c>
      <c r="F609" s="58"/>
      <c r="G609" s="38">
        <v>1</v>
      </c>
      <c r="H609" s="58"/>
      <c r="I609" s="38"/>
      <c r="J609" s="747"/>
      <c r="K609" s="748"/>
      <c r="L609" s="748"/>
      <c r="M609" s="748"/>
    </row>
    <row r="610" spans="1:13" ht="60" x14ac:dyDescent="0.2">
      <c r="A610" s="743"/>
      <c r="B610" s="487" t="s">
        <v>1450</v>
      </c>
      <c r="C610" s="487" t="s">
        <v>1451</v>
      </c>
      <c r="D610" s="702" t="s">
        <v>883</v>
      </c>
      <c r="E610" s="165">
        <v>8</v>
      </c>
      <c r="F610" s="58">
        <v>2</v>
      </c>
      <c r="G610" s="58">
        <v>2</v>
      </c>
      <c r="H610" s="58">
        <v>2</v>
      </c>
      <c r="I610" s="749">
        <v>2</v>
      </c>
      <c r="J610" s="747"/>
      <c r="K610" s="748"/>
      <c r="L610" s="748"/>
      <c r="M610" s="748" t="s">
        <v>1452</v>
      </c>
    </row>
    <row r="611" spans="1:13" ht="90.75" thickBot="1" x14ac:dyDescent="0.25">
      <c r="A611" s="750"/>
      <c r="B611" s="489" t="s">
        <v>1453</v>
      </c>
      <c r="C611" s="489" t="s">
        <v>1451</v>
      </c>
      <c r="D611" s="151" t="s">
        <v>1454</v>
      </c>
      <c r="E611" s="169">
        <v>4</v>
      </c>
      <c r="F611" s="242"/>
      <c r="G611" s="75">
        <v>1</v>
      </c>
      <c r="H611" s="242">
        <v>1</v>
      </c>
      <c r="I611" s="75">
        <v>2</v>
      </c>
      <c r="J611" s="751"/>
      <c r="K611" s="752"/>
      <c r="L611" s="752"/>
      <c r="M611" s="752"/>
    </row>
    <row r="612" spans="1:13" ht="30" x14ac:dyDescent="0.2">
      <c r="A612" s="753" t="s">
        <v>1455</v>
      </c>
      <c r="B612" s="485" t="s">
        <v>1456</v>
      </c>
      <c r="C612" s="485" t="s">
        <v>1457</v>
      </c>
      <c r="D612" s="103" t="s">
        <v>1458</v>
      </c>
      <c r="E612" s="105">
        <v>1</v>
      </c>
      <c r="F612" s="30">
        <v>1</v>
      </c>
      <c r="G612" s="30"/>
      <c r="H612" s="30"/>
      <c r="I612" s="30"/>
      <c r="J612" s="754" t="s">
        <v>1444</v>
      </c>
      <c r="K612" s="742" t="s">
        <v>1445</v>
      </c>
      <c r="L612" s="755" t="s">
        <v>1459</v>
      </c>
      <c r="M612" s="754" t="s">
        <v>1460</v>
      </c>
    </row>
    <row r="613" spans="1:13" ht="30" x14ac:dyDescent="0.2">
      <c r="A613" s="756"/>
      <c r="B613" s="702" t="s">
        <v>1461</v>
      </c>
      <c r="C613" s="487" t="s">
        <v>1457</v>
      </c>
      <c r="D613" s="702" t="s">
        <v>1462</v>
      </c>
      <c r="E613" s="165">
        <v>1</v>
      </c>
      <c r="F613" s="58"/>
      <c r="G613" s="58">
        <v>1</v>
      </c>
      <c r="H613" s="58"/>
      <c r="I613" s="58"/>
      <c r="J613" s="757"/>
      <c r="K613" s="748"/>
      <c r="L613" s="758"/>
      <c r="M613" s="757"/>
    </row>
    <row r="614" spans="1:13" ht="30.75" thickBot="1" x14ac:dyDescent="0.25">
      <c r="A614" s="759"/>
      <c r="B614" s="489" t="s">
        <v>1463</v>
      </c>
      <c r="C614" s="489" t="s">
        <v>1457</v>
      </c>
      <c r="D614" s="151" t="s">
        <v>1464</v>
      </c>
      <c r="E614" s="169">
        <v>1</v>
      </c>
      <c r="F614" s="242"/>
      <c r="G614" s="242"/>
      <c r="H614" s="242"/>
      <c r="I614" s="242">
        <v>1</v>
      </c>
      <c r="J614" s="760"/>
      <c r="K614" s="752"/>
      <c r="L614" s="761"/>
      <c r="M614" s="760"/>
    </row>
    <row r="615" spans="1:13" ht="165.75" thickBot="1" x14ac:dyDescent="0.25">
      <c r="A615" s="762" t="s">
        <v>1465</v>
      </c>
      <c r="B615" s="763" t="s">
        <v>1466</v>
      </c>
      <c r="C615" s="496" t="s">
        <v>1442</v>
      </c>
      <c r="D615" s="764" t="s">
        <v>1467</v>
      </c>
      <c r="E615" s="181">
        <v>2</v>
      </c>
      <c r="F615" s="536"/>
      <c r="G615" s="536">
        <v>1</v>
      </c>
      <c r="H615" s="536"/>
      <c r="I615" s="536">
        <v>1</v>
      </c>
      <c r="J615" s="764" t="s">
        <v>1468</v>
      </c>
      <c r="K615" s="765" t="s">
        <v>1445</v>
      </c>
      <c r="L615" s="766" t="s">
        <v>1459</v>
      </c>
      <c r="M615" s="765" t="s">
        <v>1460</v>
      </c>
    </row>
    <row r="616" spans="1:13" ht="165.75" thickBot="1" x14ac:dyDescent="0.25">
      <c r="A616" s="762" t="s">
        <v>1469</v>
      </c>
      <c r="B616" s="767" t="s">
        <v>1470</v>
      </c>
      <c r="C616" s="496" t="s">
        <v>1442</v>
      </c>
      <c r="D616" s="178" t="s">
        <v>1471</v>
      </c>
      <c r="E616" s="181">
        <v>1</v>
      </c>
      <c r="F616" s="536"/>
      <c r="G616" s="536"/>
      <c r="H616" s="536"/>
      <c r="I616" s="536">
        <v>1</v>
      </c>
      <c r="J616" s="694" t="s">
        <v>1472</v>
      </c>
      <c r="K616" s="765" t="s">
        <v>1445</v>
      </c>
      <c r="L616" s="766" t="s">
        <v>1459</v>
      </c>
      <c r="M616" s="765" t="s">
        <v>1460</v>
      </c>
    </row>
    <row r="617" spans="1:13" ht="45" x14ac:dyDescent="0.2">
      <c r="A617" s="768" t="s">
        <v>1473</v>
      </c>
      <c r="B617" s="769" t="s">
        <v>1474</v>
      </c>
      <c r="C617" s="485" t="s">
        <v>1457</v>
      </c>
      <c r="D617" s="591" t="s">
        <v>1475</v>
      </c>
      <c r="E617" s="105">
        <v>1</v>
      </c>
      <c r="F617" s="770"/>
      <c r="G617" s="770">
        <v>1</v>
      </c>
      <c r="H617" s="770"/>
      <c r="I617" s="770"/>
      <c r="J617" s="771" t="s">
        <v>1476</v>
      </c>
      <c r="K617" s="772" t="s">
        <v>1445</v>
      </c>
      <c r="L617" s="773" t="s">
        <v>1459</v>
      </c>
      <c r="M617" s="773" t="s">
        <v>1477</v>
      </c>
    </row>
    <row r="618" spans="1:13" ht="30.75" thickBot="1" x14ac:dyDescent="0.25">
      <c r="A618" s="774"/>
      <c r="B618" s="775" t="s">
        <v>1478</v>
      </c>
      <c r="C618" s="776" t="s">
        <v>1457</v>
      </c>
      <c r="D618" s="777" t="s">
        <v>1479</v>
      </c>
      <c r="E618" s="778">
        <v>1</v>
      </c>
      <c r="F618" s="779"/>
      <c r="G618" s="779"/>
      <c r="H618" s="779">
        <v>1</v>
      </c>
      <c r="I618" s="779"/>
      <c r="J618" s="780"/>
      <c r="K618" s="781"/>
      <c r="L618" s="782"/>
      <c r="M618" s="782"/>
    </row>
    <row r="619" spans="1:13" ht="60" x14ac:dyDescent="0.2">
      <c r="A619" s="753" t="s">
        <v>1480</v>
      </c>
      <c r="B619" s="783" t="s">
        <v>1481</v>
      </c>
      <c r="C619" s="485" t="s">
        <v>1451</v>
      </c>
      <c r="D619" s="591" t="s">
        <v>1482</v>
      </c>
      <c r="E619" s="105">
        <v>1</v>
      </c>
      <c r="F619" s="770"/>
      <c r="G619" s="770">
        <v>1</v>
      </c>
      <c r="H619" s="770"/>
      <c r="I619" s="770"/>
      <c r="J619" s="784" t="s">
        <v>1476</v>
      </c>
      <c r="K619" s="785" t="s">
        <v>1445</v>
      </c>
      <c r="L619" s="786" t="s">
        <v>1459</v>
      </c>
      <c r="M619" s="786" t="s">
        <v>1477</v>
      </c>
    </row>
    <row r="620" spans="1:13" ht="45" x14ac:dyDescent="0.2">
      <c r="A620" s="756"/>
      <c r="B620" s="787" t="s">
        <v>1483</v>
      </c>
      <c r="C620" s="487" t="s">
        <v>1451</v>
      </c>
      <c r="D620" s="203" t="s">
        <v>1484</v>
      </c>
      <c r="E620" s="197">
        <v>1</v>
      </c>
      <c r="F620" s="788"/>
      <c r="G620" s="788"/>
      <c r="H620" s="788">
        <v>1</v>
      </c>
      <c r="I620" s="788"/>
      <c r="J620" s="789"/>
      <c r="K620" s="790"/>
      <c r="L620" s="791"/>
      <c r="M620" s="791"/>
    </row>
    <row r="621" spans="1:13" ht="45.75" thickBot="1" x14ac:dyDescent="0.25">
      <c r="A621" s="759"/>
      <c r="B621" s="792" t="s">
        <v>1485</v>
      </c>
      <c r="C621" s="489" t="s">
        <v>1451</v>
      </c>
      <c r="D621" s="200" t="s">
        <v>1486</v>
      </c>
      <c r="E621" s="108">
        <v>1</v>
      </c>
      <c r="F621" s="793"/>
      <c r="G621" s="793"/>
      <c r="H621" s="793"/>
      <c r="I621" s="793">
        <v>1</v>
      </c>
      <c r="J621" s="794"/>
      <c r="K621" s="795"/>
      <c r="L621" s="796"/>
      <c r="M621" s="796"/>
    </row>
    <row r="622" spans="1:13" ht="15" x14ac:dyDescent="0.2">
      <c r="A622" s="410"/>
      <c r="B622" s="413"/>
      <c r="F622" s="414"/>
      <c r="G622" s="414"/>
      <c r="H622" s="414"/>
      <c r="I622" s="414"/>
      <c r="J622" s="414"/>
      <c r="K622" s="414"/>
      <c r="L622" s="414"/>
      <c r="M622" s="570"/>
    </row>
    <row r="623" spans="1:13" ht="15.75" thickBot="1" x14ac:dyDescent="0.25">
      <c r="A623" s="4" t="s">
        <v>0</v>
      </c>
      <c r="B623" s="4"/>
      <c r="C623" s="732" t="s">
        <v>1487</v>
      </c>
      <c r="D623" s="732"/>
      <c r="E623" s="732"/>
      <c r="F623" s="732"/>
      <c r="G623" s="732"/>
      <c r="H623" s="732"/>
      <c r="I623" s="732"/>
      <c r="J623" s="732"/>
      <c r="K623" s="732"/>
      <c r="L623" s="732"/>
      <c r="M623" s="732"/>
    </row>
    <row r="624" spans="1:13" ht="15.75" thickBot="1" x14ac:dyDescent="0.25">
      <c r="A624" s="4" t="s">
        <v>2</v>
      </c>
      <c r="B624" s="4"/>
      <c r="C624" s="811"/>
      <c r="D624" s="807"/>
      <c r="E624" s="807"/>
      <c r="F624" s="807"/>
      <c r="G624" s="807"/>
      <c r="H624" s="807"/>
      <c r="I624" s="807"/>
      <c r="J624" s="807"/>
      <c r="K624" s="807"/>
      <c r="L624" s="807"/>
      <c r="M624" s="812"/>
    </row>
    <row r="625" spans="1:13" ht="15.75" thickBot="1" x14ac:dyDescent="0.25">
      <c r="A625" s="414"/>
      <c r="B625" s="414"/>
      <c r="C625" s="810"/>
      <c r="D625" s="810"/>
      <c r="E625" s="409"/>
      <c r="F625" s="409"/>
      <c r="G625" s="409"/>
      <c r="H625" s="409"/>
      <c r="I625" s="409"/>
      <c r="J625" s="409"/>
      <c r="K625" s="409"/>
      <c r="L625" s="409"/>
      <c r="M625" s="409"/>
    </row>
    <row r="626" spans="1:13" ht="15" customHeight="1" x14ac:dyDescent="0.2">
      <c r="A626" s="11" t="s">
        <v>58</v>
      </c>
      <c r="B626" s="12" t="s">
        <v>59</v>
      </c>
      <c r="C626" s="12" t="s">
        <v>60</v>
      </c>
      <c r="D626" s="12" t="s">
        <v>61</v>
      </c>
      <c r="E626" s="12" t="s">
        <v>3</v>
      </c>
      <c r="F626" s="109" t="s">
        <v>62</v>
      </c>
      <c r="G626" s="110"/>
      <c r="H626" s="110"/>
      <c r="I626" s="111"/>
      <c r="J626" s="12" t="s">
        <v>63</v>
      </c>
      <c r="K626" s="16" t="s">
        <v>64</v>
      </c>
      <c r="L626" s="14"/>
      <c r="M626" s="14"/>
    </row>
    <row r="627" spans="1:13" ht="15.75" thickBot="1" x14ac:dyDescent="0.25">
      <c r="A627" s="19"/>
      <c r="B627" s="20"/>
      <c r="C627" s="20"/>
      <c r="D627" s="20"/>
      <c r="E627" s="20"/>
      <c r="F627" s="21" t="s">
        <v>65</v>
      </c>
      <c r="G627" s="22" t="s">
        <v>66</v>
      </c>
      <c r="H627" s="22" t="s">
        <v>67</v>
      </c>
      <c r="I627" s="23" t="s">
        <v>68</v>
      </c>
      <c r="J627" s="20"/>
      <c r="K627" s="24" t="s">
        <v>69</v>
      </c>
      <c r="L627" s="24" t="s">
        <v>70</v>
      </c>
      <c r="M627" s="24" t="s">
        <v>71</v>
      </c>
    </row>
    <row r="628" spans="1:13" ht="60" x14ac:dyDescent="0.2">
      <c r="A628" s="714" t="s">
        <v>1488</v>
      </c>
      <c r="B628" s="157" t="s">
        <v>1489</v>
      </c>
      <c r="C628" s="158" t="s">
        <v>1039</v>
      </c>
      <c r="D628" s="158" t="s">
        <v>1490</v>
      </c>
      <c r="E628" s="159" t="s">
        <v>1491</v>
      </c>
      <c r="F628" s="517">
        <v>10</v>
      </c>
      <c r="G628" s="30">
        <v>15</v>
      </c>
      <c r="H628" s="517">
        <v>15</v>
      </c>
      <c r="I628" s="30">
        <v>10</v>
      </c>
      <c r="J628" s="158" t="s">
        <v>1492</v>
      </c>
      <c r="K628" s="239" t="s">
        <v>1493</v>
      </c>
      <c r="L628" s="239" t="s">
        <v>1494</v>
      </c>
      <c r="M628" s="239" t="s">
        <v>1495</v>
      </c>
    </row>
    <row r="629" spans="1:13" ht="60" x14ac:dyDescent="0.2">
      <c r="A629" s="715"/>
      <c r="B629" s="162" t="s">
        <v>1496</v>
      </c>
      <c r="C629" s="163" t="s">
        <v>1039</v>
      </c>
      <c r="D629" s="163" t="s">
        <v>1497</v>
      </c>
      <c r="E629" s="165" t="s">
        <v>1498</v>
      </c>
      <c r="F629" s="58">
        <v>5</v>
      </c>
      <c r="G629" s="58">
        <v>6</v>
      </c>
      <c r="H629" s="58">
        <v>7</v>
      </c>
      <c r="I629" s="58">
        <v>5</v>
      </c>
      <c r="J629" s="163" t="s">
        <v>1492</v>
      </c>
      <c r="K629" s="419"/>
      <c r="L629" s="419"/>
      <c r="M629" s="419"/>
    </row>
    <row r="630" spans="1:13" ht="60" x14ac:dyDescent="0.2">
      <c r="A630" s="715"/>
      <c r="B630" s="162" t="s">
        <v>1499</v>
      </c>
      <c r="C630" s="163" t="s">
        <v>1039</v>
      </c>
      <c r="D630" s="163" t="s">
        <v>1500</v>
      </c>
      <c r="E630" s="165">
        <v>12</v>
      </c>
      <c r="F630" s="58">
        <v>3</v>
      </c>
      <c r="G630" s="58">
        <v>3</v>
      </c>
      <c r="H630" s="58">
        <v>3</v>
      </c>
      <c r="I630" s="58">
        <v>3</v>
      </c>
      <c r="J630" s="163" t="s">
        <v>1492</v>
      </c>
      <c r="K630" s="419"/>
      <c r="L630" s="419"/>
      <c r="M630" s="419"/>
    </row>
    <row r="631" spans="1:13" ht="90" x14ac:dyDescent="0.2">
      <c r="A631" s="715"/>
      <c r="B631" s="162" t="s">
        <v>1501</v>
      </c>
      <c r="C631" s="163" t="s">
        <v>1039</v>
      </c>
      <c r="D631" s="163" t="s">
        <v>1502</v>
      </c>
      <c r="E631" s="165" t="s">
        <v>1503</v>
      </c>
      <c r="F631" s="58">
        <v>4</v>
      </c>
      <c r="G631" s="58">
        <v>6</v>
      </c>
      <c r="H631" s="58">
        <v>6</v>
      </c>
      <c r="I631" s="58">
        <v>4</v>
      </c>
      <c r="J631" s="163" t="s">
        <v>1492</v>
      </c>
      <c r="K631" s="419" t="s">
        <v>1493</v>
      </c>
      <c r="L631" s="40" t="s">
        <v>1494</v>
      </c>
      <c r="M631" s="419" t="s">
        <v>1495</v>
      </c>
    </row>
    <row r="632" spans="1:13" ht="60.75" thickBot="1" x14ac:dyDescent="0.25">
      <c r="A632" s="722"/>
      <c r="B632" s="207" t="s">
        <v>1504</v>
      </c>
      <c r="C632" s="168" t="s">
        <v>1039</v>
      </c>
      <c r="D632" s="168" t="s">
        <v>1505</v>
      </c>
      <c r="E632" s="169" t="s">
        <v>1506</v>
      </c>
      <c r="F632" s="242">
        <v>1</v>
      </c>
      <c r="G632" s="242">
        <v>2</v>
      </c>
      <c r="H632" s="242">
        <v>1</v>
      </c>
      <c r="I632" s="242">
        <v>1</v>
      </c>
      <c r="J632" s="168" t="s">
        <v>1492</v>
      </c>
      <c r="K632" s="244"/>
      <c r="L632" s="153" t="s">
        <v>1507</v>
      </c>
      <c r="M632" s="244"/>
    </row>
    <row r="633" spans="1:13" ht="75" x14ac:dyDescent="0.2">
      <c r="A633" s="797" t="s">
        <v>1508</v>
      </c>
      <c r="B633" s="157" t="s">
        <v>1509</v>
      </c>
      <c r="C633" s="158" t="s">
        <v>1039</v>
      </c>
      <c r="D633" s="158" t="s">
        <v>1510</v>
      </c>
      <c r="E633" s="159" t="s">
        <v>1511</v>
      </c>
      <c r="F633" s="517">
        <v>1</v>
      </c>
      <c r="G633" s="517">
        <v>1</v>
      </c>
      <c r="H633" s="55"/>
      <c r="I633" s="517">
        <v>1</v>
      </c>
      <c r="J633" s="559" t="s">
        <v>1512</v>
      </c>
      <c r="K633" s="149" t="s">
        <v>1513</v>
      </c>
      <c r="L633" s="149" t="s">
        <v>1514</v>
      </c>
      <c r="M633" s="239" t="s">
        <v>1495</v>
      </c>
    </row>
    <row r="634" spans="1:13" ht="30.75" thickBot="1" x14ac:dyDescent="0.25">
      <c r="A634" s="798"/>
      <c r="B634" s="167" t="s">
        <v>1515</v>
      </c>
      <c r="C634" s="168" t="s">
        <v>1039</v>
      </c>
      <c r="D634" s="168" t="s">
        <v>1516</v>
      </c>
      <c r="E634" s="108" t="s">
        <v>1517</v>
      </c>
      <c r="F634" s="75">
        <v>1</v>
      </c>
      <c r="G634" s="75">
        <v>1</v>
      </c>
      <c r="H634" s="75"/>
      <c r="I634" s="75"/>
      <c r="J634" s="566"/>
      <c r="K634" s="153" t="s">
        <v>1513</v>
      </c>
      <c r="L634" s="153" t="s">
        <v>1518</v>
      </c>
      <c r="M634" s="244"/>
    </row>
    <row r="635" spans="1:13" ht="45" x14ac:dyDescent="0.2">
      <c r="A635" s="799" t="s">
        <v>1519</v>
      </c>
      <c r="B635" s="157" t="s">
        <v>1520</v>
      </c>
      <c r="C635" s="158" t="s">
        <v>1521</v>
      </c>
      <c r="D635" s="158" t="s">
        <v>1522</v>
      </c>
      <c r="E635" s="159" t="s">
        <v>1523</v>
      </c>
      <c r="F635" s="55">
        <v>0.25</v>
      </c>
      <c r="G635" s="55">
        <v>0.25</v>
      </c>
      <c r="H635" s="55">
        <v>0.25</v>
      </c>
      <c r="I635" s="55">
        <v>0.25</v>
      </c>
      <c r="J635" s="158" t="s">
        <v>1524</v>
      </c>
      <c r="K635" s="149" t="s">
        <v>1525</v>
      </c>
      <c r="L635" s="31" t="s">
        <v>1526</v>
      </c>
      <c r="M635" s="239" t="s">
        <v>1527</v>
      </c>
    </row>
    <row r="636" spans="1:13" ht="75" x14ac:dyDescent="0.2">
      <c r="A636" s="800"/>
      <c r="B636" s="162" t="s">
        <v>1528</v>
      </c>
      <c r="C636" s="163" t="s">
        <v>1529</v>
      </c>
      <c r="D636" s="163" t="s">
        <v>1530</v>
      </c>
      <c r="E636" s="197">
        <v>2550</v>
      </c>
      <c r="F636" s="69">
        <v>0.25</v>
      </c>
      <c r="G636" s="69">
        <v>0.25</v>
      </c>
      <c r="H636" s="69">
        <v>0.25</v>
      </c>
      <c r="I636" s="69">
        <v>0.25</v>
      </c>
      <c r="J636" s="163" t="s">
        <v>1531</v>
      </c>
      <c r="K636" s="252" t="s">
        <v>1525</v>
      </c>
      <c r="L636" s="40" t="s">
        <v>1526</v>
      </c>
      <c r="M636" s="419"/>
    </row>
    <row r="637" spans="1:13" ht="73.5" customHeight="1" thickBot="1" x14ac:dyDescent="0.25">
      <c r="A637" s="801"/>
      <c r="B637" s="167" t="s">
        <v>1532</v>
      </c>
      <c r="C637" s="168" t="s">
        <v>1529</v>
      </c>
      <c r="D637" s="168" t="s">
        <v>1533</v>
      </c>
      <c r="E637" s="108" t="s">
        <v>1534</v>
      </c>
      <c r="F637" s="49">
        <v>0.25</v>
      </c>
      <c r="G637" s="49">
        <v>0.25</v>
      </c>
      <c r="H637" s="49">
        <v>0.25</v>
      </c>
      <c r="I637" s="49">
        <v>0.25</v>
      </c>
      <c r="J637" s="168" t="s">
        <v>1535</v>
      </c>
      <c r="K637" s="153" t="s">
        <v>1525</v>
      </c>
      <c r="L637" s="76" t="s">
        <v>1526</v>
      </c>
      <c r="M637" s="152"/>
    </row>
    <row r="638" spans="1:13" ht="15" x14ac:dyDescent="0.2">
      <c r="A638" s="410"/>
      <c r="B638" s="410"/>
      <c r="C638" s="410"/>
      <c r="D638" s="410"/>
      <c r="E638" s="410"/>
      <c r="F638" s="410"/>
      <c r="G638" s="410"/>
      <c r="H638" s="410"/>
      <c r="I638" s="410"/>
      <c r="J638" s="410"/>
      <c r="K638" s="410"/>
      <c r="L638" s="410"/>
      <c r="M638" s="410"/>
    </row>
    <row r="639" spans="1:13" ht="15" x14ac:dyDescent="0.2">
      <c r="A639" s="410"/>
      <c r="B639" s="410"/>
      <c r="C639" s="410"/>
      <c r="D639" s="410"/>
      <c r="E639" s="410"/>
      <c r="F639" s="410"/>
      <c r="G639" s="410"/>
      <c r="H639" s="410"/>
      <c r="I639" s="410"/>
      <c r="J639" s="410"/>
      <c r="K639" s="410"/>
      <c r="L639" s="410"/>
      <c r="M639" s="410"/>
    </row>
    <row r="640" spans="1:13" ht="15" x14ac:dyDescent="0.2">
      <c r="A640" s="410"/>
      <c r="B640" s="410"/>
      <c r="C640" s="410"/>
      <c r="D640" s="410"/>
      <c r="E640" s="410"/>
      <c r="F640" s="410"/>
      <c r="G640" s="410"/>
      <c r="H640" s="410"/>
      <c r="I640" s="410"/>
      <c r="J640" s="410"/>
      <c r="K640" s="410"/>
      <c r="L640" s="410"/>
      <c r="M640" s="410"/>
    </row>
    <row r="641" spans="1:13" ht="15" x14ac:dyDescent="0.2">
      <c r="A641" s="410"/>
      <c r="B641" s="410"/>
      <c r="C641" s="410"/>
      <c r="D641" s="410"/>
      <c r="E641" s="410"/>
      <c r="F641" s="410"/>
      <c r="G641" s="410"/>
      <c r="H641" s="410"/>
      <c r="I641" s="410"/>
      <c r="J641" s="410"/>
      <c r="K641" s="410"/>
      <c r="L641" s="410"/>
      <c r="M641" s="410"/>
    </row>
    <row r="642" spans="1:13" ht="15" x14ac:dyDescent="0.2">
      <c r="A642" s="410"/>
      <c r="B642" s="410"/>
      <c r="C642" s="410"/>
      <c r="D642" s="410"/>
      <c r="E642" s="410"/>
      <c r="F642" s="410"/>
      <c r="G642" s="410"/>
      <c r="H642" s="410"/>
      <c r="I642" s="410"/>
      <c r="J642" s="410"/>
      <c r="K642" s="410"/>
      <c r="L642" s="410"/>
      <c r="M642" s="410"/>
    </row>
    <row r="643" spans="1:13" ht="15" x14ac:dyDescent="0.2">
      <c r="A643" s="410"/>
      <c r="B643" s="410"/>
      <c r="C643" s="410"/>
      <c r="D643" s="410"/>
      <c r="E643" s="410"/>
      <c r="F643" s="410"/>
      <c r="G643" s="410"/>
      <c r="H643" s="410"/>
      <c r="I643" s="410"/>
      <c r="J643" s="410"/>
      <c r="K643" s="410"/>
      <c r="L643" s="410"/>
      <c r="M643" s="410"/>
    </row>
    <row r="644" spans="1:13" ht="15" x14ac:dyDescent="0.2">
      <c r="A644" s="410"/>
      <c r="B644" s="410"/>
      <c r="C644" s="410"/>
      <c r="D644" s="410"/>
      <c r="E644" s="410"/>
      <c r="F644" s="410"/>
      <c r="G644" s="410"/>
      <c r="H644" s="410"/>
      <c r="I644" s="410"/>
      <c r="J644" s="410"/>
      <c r="K644" s="410"/>
      <c r="L644" s="410"/>
      <c r="M644" s="410"/>
    </row>
    <row r="645" spans="1:13" ht="15" x14ac:dyDescent="0.2">
      <c r="A645" s="410"/>
      <c r="B645" s="410"/>
      <c r="C645" s="410"/>
      <c r="D645" s="410"/>
      <c r="E645" s="410"/>
      <c r="F645" s="410"/>
      <c r="G645" s="410"/>
      <c r="H645" s="410"/>
      <c r="I645" s="410"/>
      <c r="J645" s="410"/>
      <c r="K645" s="410"/>
      <c r="L645" s="410"/>
      <c r="M645" s="410"/>
    </row>
    <row r="646" spans="1:13" ht="15" x14ac:dyDescent="0.2">
      <c r="A646" s="410"/>
      <c r="B646" s="410"/>
      <c r="C646" s="410"/>
      <c r="D646" s="410"/>
      <c r="E646" s="410"/>
      <c r="F646" s="410"/>
      <c r="G646" s="410"/>
      <c r="H646" s="410"/>
      <c r="I646" s="410"/>
      <c r="J646" s="410"/>
      <c r="K646" s="410"/>
      <c r="L646" s="410"/>
      <c r="M646" s="410"/>
    </row>
    <row r="647" spans="1:13" ht="15" x14ac:dyDescent="0.2">
      <c r="A647" s="410"/>
      <c r="B647" s="410"/>
      <c r="C647" s="410"/>
      <c r="D647" s="410"/>
      <c r="E647" s="410"/>
      <c r="F647" s="410"/>
      <c r="G647" s="410"/>
      <c r="H647" s="410"/>
      <c r="I647" s="410"/>
      <c r="J647" s="410"/>
      <c r="K647" s="410"/>
      <c r="L647" s="410"/>
      <c r="M647" s="410"/>
    </row>
    <row r="648" spans="1:13" ht="15" x14ac:dyDescent="0.2">
      <c r="A648" s="410"/>
      <c r="B648" s="410"/>
      <c r="C648" s="410"/>
      <c r="D648" s="410"/>
      <c r="E648" s="410"/>
      <c r="F648" s="410"/>
      <c r="G648" s="410"/>
      <c r="H648" s="410"/>
      <c r="I648" s="410"/>
      <c r="J648" s="410"/>
      <c r="K648" s="410"/>
      <c r="L648" s="410"/>
      <c r="M648" s="410"/>
    </row>
    <row r="649" spans="1:13" ht="15" x14ac:dyDescent="0.2">
      <c r="A649" s="410"/>
      <c r="B649" s="410"/>
      <c r="C649" s="410"/>
      <c r="D649" s="410"/>
      <c r="E649" s="410"/>
      <c r="F649" s="410"/>
      <c r="G649" s="410"/>
      <c r="H649" s="410"/>
      <c r="I649" s="410"/>
      <c r="J649" s="410"/>
      <c r="K649" s="410"/>
      <c r="L649" s="410"/>
      <c r="M649" s="410"/>
    </row>
    <row r="650" spans="1:13" ht="15" x14ac:dyDescent="0.2">
      <c r="A650" s="410"/>
      <c r="B650" s="410"/>
      <c r="C650" s="410"/>
      <c r="D650" s="410"/>
      <c r="E650" s="410"/>
      <c r="F650" s="410"/>
      <c r="G650" s="410"/>
      <c r="H650" s="410"/>
      <c r="I650" s="410"/>
      <c r="J650" s="410"/>
      <c r="K650" s="410"/>
      <c r="L650" s="410"/>
      <c r="M650" s="410"/>
    </row>
    <row r="651" spans="1:13" ht="15" x14ac:dyDescent="0.2">
      <c r="A651" s="410"/>
      <c r="B651" s="410"/>
      <c r="C651" s="410"/>
      <c r="D651" s="410"/>
      <c r="E651" s="410"/>
      <c r="F651" s="410"/>
      <c r="G651" s="410"/>
      <c r="H651" s="410"/>
      <c r="I651" s="410"/>
      <c r="J651" s="410"/>
      <c r="K651" s="410"/>
      <c r="L651" s="410"/>
      <c r="M651" s="410"/>
    </row>
    <row r="652" spans="1:13" ht="15" x14ac:dyDescent="0.2">
      <c r="A652" s="410"/>
      <c r="B652" s="410"/>
      <c r="C652" s="410"/>
      <c r="D652" s="410"/>
      <c r="E652" s="410"/>
      <c r="F652" s="410"/>
      <c r="G652" s="410"/>
      <c r="H652" s="410"/>
      <c r="I652" s="410"/>
      <c r="J652" s="410"/>
      <c r="K652" s="410"/>
      <c r="L652" s="410"/>
      <c r="M652" s="410"/>
    </row>
    <row r="653" spans="1:13" ht="15" x14ac:dyDescent="0.2">
      <c r="A653" s="410"/>
      <c r="B653" s="410"/>
      <c r="C653" s="410"/>
      <c r="D653" s="410"/>
      <c r="E653" s="410"/>
      <c r="F653" s="410"/>
      <c r="G653" s="410"/>
      <c r="H653" s="410"/>
      <c r="I653" s="410"/>
      <c r="J653" s="410"/>
      <c r="K653" s="410"/>
      <c r="L653" s="410"/>
      <c r="M653" s="410"/>
    </row>
    <row r="654" spans="1:13" ht="15" x14ac:dyDescent="0.2">
      <c r="A654" s="410"/>
      <c r="B654" s="410"/>
      <c r="C654" s="410"/>
      <c r="D654" s="410"/>
      <c r="E654" s="410"/>
      <c r="F654" s="410"/>
      <c r="G654" s="410"/>
      <c r="H654" s="410"/>
      <c r="I654" s="410"/>
      <c r="J654" s="410"/>
      <c r="K654" s="410"/>
      <c r="L654" s="410"/>
      <c r="M654" s="410"/>
    </row>
    <row r="655" spans="1:13" ht="15" x14ac:dyDescent="0.2">
      <c r="A655" s="410"/>
      <c r="B655" s="410"/>
      <c r="C655" s="410"/>
      <c r="D655" s="410"/>
      <c r="E655" s="410"/>
      <c r="F655" s="410"/>
      <c r="G655" s="410"/>
      <c r="H655" s="410"/>
      <c r="I655" s="410"/>
      <c r="J655" s="410"/>
      <c r="K655" s="410"/>
      <c r="L655" s="410"/>
      <c r="M655" s="410"/>
    </row>
    <row r="656" spans="1:13" ht="15" x14ac:dyDescent="0.2">
      <c r="A656" s="410"/>
      <c r="B656" s="410"/>
      <c r="C656" s="410"/>
      <c r="D656" s="410"/>
      <c r="E656" s="410"/>
      <c r="F656" s="410"/>
      <c r="G656" s="410"/>
      <c r="H656" s="410"/>
      <c r="I656" s="410"/>
      <c r="J656" s="410"/>
      <c r="K656" s="410"/>
      <c r="L656" s="410"/>
      <c r="M656" s="410"/>
    </row>
    <row r="657" spans="1:13" ht="15" x14ac:dyDescent="0.2">
      <c r="A657" s="410"/>
      <c r="B657" s="410"/>
      <c r="C657" s="410"/>
      <c r="D657" s="410"/>
      <c r="E657" s="410"/>
      <c r="F657" s="410"/>
      <c r="G657" s="410"/>
      <c r="H657" s="410"/>
      <c r="I657" s="410"/>
      <c r="J657" s="410"/>
      <c r="K657" s="410"/>
      <c r="L657" s="410"/>
      <c r="M657" s="410"/>
    </row>
  </sheetData>
  <mergeCells count="553">
    <mergeCell ref="C439:K439"/>
    <mergeCell ref="B480:J480"/>
    <mergeCell ref="B575:J575"/>
    <mergeCell ref="B603:I603"/>
    <mergeCell ref="C623:M623"/>
    <mergeCell ref="B168:H168"/>
    <mergeCell ref="B371:J371"/>
    <mergeCell ref="B373:J373"/>
    <mergeCell ref="B396:J396"/>
    <mergeCell ref="B398:J398"/>
    <mergeCell ref="M631:M632"/>
    <mergeCell ref="A633:A634"/>
    <mergeCell ref="J633:J634"/>
    <mergeCell ref="M633:M634"/>
    <mergeCell ref="A635:A637"/>
    <mergeCell ref="M635:M636"/>
    <mergeCell ref="E626:E627"/>
    <mergeCell ref="F626:I626"/>
    <mergeCell ref="J626:J627"/>
    <mergeCell ref="K626:M626"/>
    <mergeCell ref="A628:A632"/>
    <mergeCell ref="K628:K630"/>
    <mergeCell ref="L628:L630"/>
    <mergeCell ref="M628:M630"/>
    <mergeCell ref="K631:K632"/>
    <mergeCell ref="A623:B623"/>
    <mergeCell ref="A624:B624"/>
    <mergeCell ref="A626:A627"/>
    <mergeCell ref="B626:B627"/>
    <mergeCell ref="C626:C627"/>
    <mergeCell ref="D626:D627"/>
    <mergeCell ref="A619:A621"/>
    <mergeCell ref="J619:J621"/>
    <mergeCell ref="K619:K621"/>
    <mergeCell ref="L619:L621"/>
    <mergeCell ref="M619:M621"/>
    <mergeCell ref="A617:A618"/>
    <mergeCell ref="J617:J618"/>
    <mergeCell ref="K617:K618"/>
    <mergeCell ref="L617:L618"/>
    <mergeCell ref="M617:M618"/>
    <mergeCell ref="M610:M611"/>
    <mergeCell ref="A612:A614"/>
    <mergeCell ref="J612:J614"/>
    <mergeCell ref="K612:K614"/>
    <mergeCell ref="L612:L614"/>
    <mergeCell ref="M612:M614"/>
    <mergeCell ref="F606:I606"/>
    <mergeCell ref="J606:J607"/>
    <mergeCell ref="K606:M606"/>
    <mergeCell ref="A608:A611"/>
    <mergeCell ref="J608:J611"/>
    <mergeCell ref="K608:K611"/>
    <mergeCell ref="L608:L611"/>
    <mergeCell ref="M608:M609"/>
    <mergeCell ref="A606:A607"/>
    <mergeCell ref="B606:B607"/>
    <mergeCell ref="C606:C607"/>
    <mergeCell ref="D606:D607"/>
    <mergeCell ref="E606:E607"/>
    <mergeCell ref="A593:A598"/>
    <mergeCell ref="C593:C598"/>
    <mergeCell ref="J593:J598"/>
    <mergeCell ref="A599:A600"/>
    <mergeCell ref="E580:E581"/>
    <mergeCell ref="F580:I580"/>
    <mergeCell ref="J580:J581"/>
    <mergeCell ref="K580:M580"/>
    <mergeCell ref="A582:A592"/>
    <mergeCell ref="J582:J584"/>
    <mergeCell ref="A580:A581"/>
    <mergeCell ref="B580:B581"/>
    <mergeCell ref="C580:C581"/>
    <mergeCell ref="D580:D581"/>
    <mergeCell ref="A572:A573"/>
    <mergeCell ref="K572:K573"/>
    <mergeCell ref="M572:M573"/>
    <mergeCell ref="F563:I563"/>
    <mergeCell ref="J563:J564"/>
    <mergeCell ref="K563:M563"/>
    <mergeCell ref="A565:A567"/>
    <mergeCell ref="K565:K566"/>
    <mergeCell ref="L565:L566"/>
    <mergeCell ref="M565:M566"/>
    <mergeCell ref="A563:A564"/>
    <mergeCell ref="B563:B564"/>
    <mergeCell ref="C563:C564"/>
    <mergeCell ref="D563:D564"/>
    <mergeCell ref="E563:E564"/>
    <mergeCell ref="J531:J532"/>
    <mergeCell ref="K531:M531"/>
    <mergeCell ref="J533:J536"/>
    <mergeCell ref="K533:K534"/>
    <mergeCell ref="L533:L534"/>
    <mergeCell ref="M533:M534"/>
    <mergeCell ref="A531:A532"/>
    <mergeCell ref="B531:B532"/>
    <mergeCell ref="C531:C532"/>
    <mergeCell ref="D531:D532"/>
    <mergeCell ref="E531:E532"/>
    <mergeCell ref="F531:I531"/>
    <mergeCell ref="A523:A524"/>
    <mergeCell ref="K523:K524"/>
    <mergeCell ref="A517:A519"/>
    <mergeCell ref="K517:K519"/>
    <mergeCell ref="L517:L519"/>
    <mergeCell ref="M517:M519"/>
    <mergeCell ref="A521:A522"/>
    <mergeCell ref="K521:K522"/>
    <mergeCell ref="A513:A514"/>
    <mergeCell ref="K513:K514"/>
    <mergeCell ref="L513:L514"/>
    <mergeCell ref="M513:M514"/>
    <mergeCell ref="A515:A516"/>
    <mergeCell ref="K515:K516"/>
    <mergeCell ref="L515:L516"/>
    <mergeCell ref="M515:M516"/>
    <mergeCell ref="A506:A510"/>
    <mergeCell ref="K506:K510"/>
    <mergeCell ref="L506:L510"/>
    <mergeCell ref="M506:M510"/>
    <mergeCell ref="A511:A512"/>
    <mergeCell ref="K511:K512"/>
    <mergeCell ref="L511:L512"/>
    <mergeCell ref="J500:J501"/>
    <mergeCell ref="K500:M500"/>
    <mergeCell ref="A502:A505"/>
    <mergeCell ref="K502:K505"/>
    <mergeCell ref="L502:L505"/>
    <mergeCell ref="M502:M503"/>
    <mergeCell ref="A500:A501"/>
    <mergeCell ref="B500:B501"/>
    <mergeCell ref="C500:C501"/>
    <mergeCell ref="D500:D501"/>
    <mergeCell ref="E500:E501"/>
    <mergeCell ref="F500:I500"/>
    <mergeCell ref="H491:H494"/>
    <mergeCell ref="I491:I494"/>
    <mergeCell ref="J491:J494"/>
    <mergeCell ref="K491:K494"/>
    <mergeCell ref="L491:L494"/>
    <mergeCell ref="M491:M494"/>
    <mergeCell ref="A491:A494"/>
    <mergeCell ref="C491:C494"/>
    <mergeCell ref="D491:D494"/>
    <mergeCell ref="E491:E494"/>
    <mergeCell ref="F491:F494"/>
    <mergeCell ref="G491:G494"/>
    <mergeCell ref="I486:I490"/>
    <mergeCell ref="J486:J490"/>
    <mergeCell ref="K486:K490"/>
    <mergeCell ref="L486:L490"/>
    <mergeCell ref="M486:M490"/>
    <mergeCell ref="J484:J485"/>
    <mergeCell ref="K484:M484"/>
    <mergeCell ref="A486:A490"/>
    <mergeCell ref="C486:C490"/>
    <mergeCell ref="D486:D490"/>
    <mergeCell ref="E486:E490"/>
    <mergeCell ref="F486:F490"/>
    <mergeCell ref="G486:G490"/>
    <mergeCell ref="H486:H490"/>
    <mergeCell ref="A484:A485"/>
    <mergeCell ref="B484:B485"/>
    <mergeCell ref="C484:C485"/>
    <mergeCell ref="D484:D485"/>
    <mergeCell ref="E484:E485"/>
    <mergeCell ref="F484:I484"/>
    <mergeCell ref="A471:A478"/>
    <mergeCell ref="J471:J478"/>
    <mergeCell ref="K471:K478"/>
    <mergeCell ref="L471:L478"/>
    <mergeCell ref="M471:M478"/>
    <mergeCell ref="A462:A470"/>
    <mergeCell ref="J462:J470"/>
    <mergeCell ref="K462:K470"/>
    <mergeCell ref="L462:L470"/>
    <mergeCell ref="M462:M470"/>
    <mergeCell ref="A458:A461"/>
    <mergeCell ref="J458:J461"/>
    <mergeCell ref="K458:K461"/>
    <mergeCell ref="L458:L461"/>
    <mergeCell ref="M458:M461"/>
    <mergeCell ref="A453:A457"/>
    <mergeCell ref="J453:J457"/>
    <mergeCell ref="K453:K457"/>
    <mergeCell ref="L453:L457"/>
    <mergeCell ref="M453:M457"/>
    <mergeCell ref="F443:I443"/>
    <mergeCell ref="J443:J444"/>
    <mergeCell ref="K443:M443"/>
    <mergeCell ref="A445:A452"/>
    <mergeCell ref="J445:J452"/>
    <mergeCell ref="K445:K452"/>
    <mergeCell ref="L445:L452"/>
    <mergeCell ref="M445:M452"/>
    <mergeCell ref="A439:B439"/>
    <mergeCell ref="A441:B441"/>
    <mergeCell ref="A443:A444"/>
    <mergeCell ref="B443:B444"/>
    <mergeCell ref="C443:C444"/>
    <mergeCell ref="D443:D444"/>
    <mergeCell ref="E443:E444"/>
    <mergeCell ref="J432:J433"/>
    <mergeCell ref="K432:M432"/>
    <mergeCell ref="A434:A436"/>
    <mergeCell ref="K434:K436"/>
    <mergeCell ref="L434:L436"/>
    <mergeCell ref="M434:M436"/>
    <mergeCell ref="A432:A433"/>
    <mergeCell ref="B432:B433"/>
    <mergeCell ref="C432:C433"/>
    <mergeCell ref="D432:D433"/>
    <mergeCell ref="E432:E433"/>
    <mergeCell ref="F432:I432"/>
    <mergeCell ref="J415:J416"/>
    <mergeCell ref="K415:M415"/>
    <mergeCell ref="A417:A421"/>
    <mergeCell ref="K417:K421"/>
    <mergeCell ref="L417:L421"/>
    <mergeCell ref="M417:M421"/>
    <mergeCell ref="A415:A416"/>
    <mergeCell ref="B415:B416"/>
    <mergeCell ref="C415:C416"/>
    <mergeCell ref="D415:D416"/>
    <mergeCell ref="E415:E416"/>
    <mergeCell ref="F415:I415"/>
    <mergeCell ref="K400:M400"/>
    <mergeCell ref="A400:A401"/>
    <mergeCell ref="B400:B401"/>
    <mergeCell ref="C400:C401"/>
    <mergeCell ref="D400:D401"/>
    <mergeCell ref="E400:E401"/>
    <mergeCell ref="F400:I400"/>
    <mergeCell ref="J400:J401"/>
    <mergeCell ref="A387:A388"/>
    <mergeCell ref="A389:A390"/>
    <mergeCell ref="A391:A393"/>
    <mergeCell ref="J375:J376"/>
    <mergeCell ref="K375:M375"/>
    <mergeCell ref="A377:A379"/>
    <mergeCell ref="A380:A386"/>
    <mergeCell ref="B384:M384"/>
    <mergeCell ref="A375:A376"/>
    <mergeCell ref="B375:B376"/>
    <mergeCell ref="C375:C376"/>
    <mergeCell ref="D375:D376"/>
    <mergeCell ref="E375:E376"/>
    <mergeCell ref="F375:I375"/>
    <mergeCell ref="L364:L369"/>
    <mergeCell ref="M364:M369"/>
    <mergeCell ref="A368:A369"/>
    <mergeCell ref="E362:E363"/>
    <mergeCell ref="F362:I362"/>
    <mergeCell ref="J362:J363"/>
    <mergeCell ref="K362:M362"/>
    <mergeCell ref="A364:A367"/>
    <mergeCell ref="B364:B365"/>
    <mergeCell ref="C364:C365"/>
    <mergeCell ref="J364:J365"/>
    <mergeCell ref="K364:K369"/>
    <mergeCell ref="A362:A363"/>
    <mergeCell ref="B362:B363"/>
    <mergeCell ref="C362:C363"/>
    <mergeCell ref="D362:D363"/>
    <mergeCell ref="A353:A355"/>
    <mergeCell ref="J353:J354"/>
    <mergeCell ref="K353:K355"/>
    <mergeCell ref="L353:L355"/>
    <mergeCell ref="M353:M355"/>
    <mergeCell ref="A345:A348"/>
    <mergeCell ref="K345:K348"/>
    <mergeCell ref="L345:L348"/>
    <mergeCell ref="M345:M348"/>
    <mergeCell ref="A349:A352"/>
    <mergeCell ref="J349:J350"/>
    <mergeCell ref="K349:K352"/>
    <mergeCell ref="L349:L352"/>
    <mergeCell ref="M349:M352"/>
    <mergeCell ref="A340:A344"/>
    <mergeCell ref="J340:J343"/>
    <mergeCell ref="K340:K344"/>
    <mergeCell ref="L340:L344"/>
    <mergeCell ref="M340:M344"/>
    <mergeCell ref="A336:A339"/>
    <mergeCell ref="J336:J339"/>
    <mergeCell ref="K336:K339"/>
    <mergeCell ref="L336:L339"/>
    <mergeCell ref="M336:M339"/>
    <mergeCell ref="A330:A335"/>
    <mergeCell ref="J330:J333"/>
    <mergeCell ref="K330:K335"/>
    <mergeCell ref="L330:L335"/>
    <mergeCell ref="M330:M335"/>
    <mergeCell ref="A326:A329"/>
    <mergeCell ref="J326:J328"/>
    <mergeCell ref="K326:K329"/>
    <mergeCell ref="L326:L329"/>
    <mergeCell ref="M326:M329"/>
    <mergeCell ref="A324:A325"/>
    <mergeCell ref="J324:J325"/>
    <mergeCell ref="K324:K325"/>
    <mergeCell ref="L324:L325"/>
    <mergeCell ref="M324:M325"/>
    <mergeCell ref="A317:A320"/>
    <mergeCell ref="K317:K320"/>
    <mergeCell ref="L317:L320"/>
    <mergeCell ref="M317:M320"/>
    <mergeCell ref="A321:A323"/>
    <mergeCell ref="J321:J322"/>
    <mergeCell ref="K321:K323"/>
    <mergeCell ref="L321:L323"/>
    <mergeCell ref="M321:M323"/>
    <mergeCell ref="A310:A312"/>
    <mergeCell ref="K310:K312"/>
    <mergeCell ref="L310:L312"/>
    <mergeCell ref="M310:M312"/>
    <mergeCell ref="A313:A316"/>
    <mergeCell ref="K313:K316"/>
    <mergeCell ref="L313:L316"/>
    <mergeCell ref="M313:M316"/>
    <mergeCell ref="A308:A309"/>
    <mergeCell ref="K308:K309"/>
    <mergeCell ref="L308:L309"/>
    <mergeCell ref="M308:M309"/>
    <mergeCell ref="A292:A304"/>
    <mergeCell ref="K292:K304"/>
    <mergeCell ref="L292:L304"/>
    <mergeCell ref="M292:M304"/>
    <mergeCell ref="A305:A307"/>
    <mergeCell ref="J305:J306"/>
    <mergeCell ref="K305:K307"/>
    <mergeCell ref="L305:L307"/>
    <mergeCell ref="M305:M307"/>
    <mergeCell ref="A285:A289"/>
    <mergeCell ref="K285:K289"/>
    <mergeCell ref="L285:L289"/>
    <mergeCell ref="M285:M289"/>
    <mergeCell ref="A290:A291"/>
    <mergeCell ref="K290:K291"/>
    <mergeCell ref="L290:L291"/>
    <mergeCell ref="M290:M291"/>
    <mergeCell ref="A281:A284"/>
    <mergeCell ref="J281:J282"/>
    <mergeCell ref="K281:K284"/>
    <mergeCell ref="L281:L284"/>
    <mergeCell ref="M281:M284"/>
    <mergeCell ref="A273:A275"/>
    <mergeCell ref="K273:K275"/>
    <mergeCell ref="L273:L275"/>
    <mergeCell ref="M273:M275"/>
    <mergeCell ref="A276:A280"/>
    <mergeCell ref="J276:J277"/>
    <mergeCell ref="K276:K280"/>
    <mergeCell ref="L276:L280"/>
    <mergeCell ref="M276:M280"/>
    <mergeCell ref="A269:A272"/>
    <mergeCell ref="J269:J270"/>
    <mergeCell ref="K269:K272"/>
    <mergeCell ref="L269:L272"/>
    <mergeCell ref="M269:M272"/>
    <mergeCell ref="A265:A268"/>
    <mergeCell ref="J265:J266"/>
    <mergeCell ref="K265:K268"/>
    <mergeCell ref="L265:L268"/>
    <mergeCell ref="M265:M268"/>
    <mergeCell ref="A261:A264"/>
    <mergeCell ref="J261:J262"/>
    <mergeCell ref="K261:K264"/>
    <mergeCell ref="L261:L264"/>
    <mergeCell ref="M261:M264"/>
    <mergeCell ref="F255:I255"/>
    <mergeCell ref="J255:J256"/>
    <mergeCell ref="K255:M255"/>
    <mergeCell ref="A257:A260"/>
    <mergeCell ref="J257:J258"/>
    <mergeCell ref="K257:K260"/>
    <mergeCell ref="L257:L260"/>
    <mergeCell ref="M257:M260"/>
    <mergeCell ref="C5:M5"/>
    <mergeCell ref="C6:M6"/>
    <mergeCell ref="A255:A256"/>
    <mergeCell ref="B255:B256"/>
    <mergeCell ref="C255:C256"/>
    <mergeCell ref="D255:D256"/>
    <mergeCell ref="E255:E256"/>
    <mergeCell ref="I229:I249"/>
    <mergeCell ref="J229:J249"/>
    <mergeCell ref="K229:K249"/>
    <mergeCell ref="L229:L249"/>
    <mergeCell ref="M229:M249"/>
    <mergeCell ref="A226:A228"/>
    <mergeCell ref="A229:A249"/>
    <mergeCell ref="B229:B249"/>
    <mergeCell ref="C229:C249"/>
    <mergeCell ref="D229:D249"/>
    <mergeCell ref="E229:E249"/>
    <mergeCell ref="F229:F249"/>
    <mergeCell ref="G229:G249"/>
    <mergeCell ref="H229:H249"/>
    <mergeCell ref="A216:A218"/>
    <mergeCell ref="A219:A221"/>
    <mergeCell ref="A222:A223"/>
    <mergeCell ref="A207:A209"/>
    <mergeCell ref="A210:A212"/>
    <mergeCell ref="A213:A215"/>
    <mergeCell ref="B213:B215"/>
    <mergeCell ref="A198:A200"/>
    <mergeCell ref="A201:A203"/>
    <mergeCell ref="A204:A206"/>
    <mergeCell ref="A189:A191"/>
    <mergeCell ref="A192:A194"/>
    <mergeCell ref="B192:B194"/>
    <mergeCell ref="A195:A197"/>
    <mergeCell ref="A182:A184"/>
    <mergeCell ref="E182:E184"/>
    <mergeCell ref="K182:K184"/>
    <mergeCell ref="A185:A188"/>
    <mergeCell ref="A176:A178"/>
    <mergeCell ref="K176:K178"/>
    <mergeCell ref="L176:L178"/>
    <mergeCell ref="M176:M178"/>
    <mergeCell ref="A179:A181"/>
    <mergeCell ref="E179:E181"/>
    <mergeCell ref="K179:K181"/>
    <mergeCell ref="K171:M171"/>
    <mergeCell ref="A173:A175"/>
    <mergeCell ref="K173:K175"/>
    <mergeCell ref="L173:L175"/>
    <mergeCell ref="M173:M175"/>
    <mergeCell ref="A171:A172"/>
    <mergeCell ref="B171:B172"/>
    <mergeCell ref="C171:C172"/>
    <mergeCell ref="D171:D172"/>
    <mergeCell ref="E171:E172"/>
    <mergeCell ref="F171:I171"/>
    <mergeCell ref="J171:J172"/>
    <mergeCell ref="A139:A141"/>
    <mergeCell ref="A142:A148"/>
    <mergeCell ref="A149:A155"/>
    <mergeCell ref="A156:A157"/>
    <mergeCell ref="A158:A161"/>
    <mergeCell ref="A118:A121"/>
    <mergeCell ref="A122:A124"/>
    <mergeCell ref="A125:A127"/>
    <mergeCell ref="A128:A130"/>
    <mergeCell ref="A131:A135"/>
    <mergeCell ref="A136:A138"/>
    <mergeCell ref="E114:E115"/>
    <mergeCell ref="F114:I114"/>
    <mergeCell ref="J114:J115"/>
    <mergeCell ref="K114:M114"/>
    <mergeCell ref="A116:A117"/>
    <mergeCell ref="K116:K117"/>
    <mergeCell ref="L116:L117"/>
    <mergeCell ref="M116:M117"/>
    <mergeCell ref="A114:A115"/>
    <mergeCell ref="B114:B115"/>
    <mergeCell ref="C114:C115"/>
    <mergeCell ref="D114:D115"/>
    <mergeCell ref="A103:A105"/>
    <mergeCell ref="K103:K105"/>
    <mergeCell ref="L103:L105"/>
    <mergeCell ref="M103:M105"/>
    <mergeCell ref="A93:A98"/>
    <mergeCell ref="K93:K98"/>
    <mergeCell ref="L93:L98"/>
    <mergeCell ref="M93:M98"/>
    <mergeCell ref="A99:A102"/>
    <mergeCell ref="K99:K102"/>
    <mergeCell ref="L99:L102"/>
    <mergeCell ref="M99:M102"/>
    <mergeCell ref="M82:M87"/>
    <mergeCell ref="A88:A92"/>
    <mergeCell ref="K88:K92"/>
    <mergeCell ref="L88:L92"/>
    <mergeCell ref="M88:M92"/>
    <mergeCell ref="A75:A78"/>
    <mergeCell ref="K75:K78"/>
    <mergeCell ref="L75:L78"/>
    <mergeCell ref="M75:M78"/>
    <mergeCell ref="A79:A87"/>
    <mergeCell ref="K79:K87"/>
    <mergeCell ref="L79:L87"/>
    <mergeCell ref="M79:M81"/>
    <mergeCell ref="A67:A68"/>
    <mergeCell ref="K67:K68"/>
    <mergeCell ref="L67:L68"/>
    <mergeCell ref="M67:M68"/>
    <mergeCell ref="A69:A71"/>
    <mergeCell ref="K69:K71"/>
    <mergeCell ref="L69:L71"/>
    <mergeCell ref="M69:M71"/>
    <mergeCell ref="E61:E62"/>
    <mergeCell ref="F61:I61"/>
    <mergeCell ref="J61:J62"/>
    <mergeCell ref="K61:M61"/>
    <mergeCell ref="A63:A66"/>
    <mergeCell ref="K63:K66"/>
    <mergeCell ref="L63:L66"/>
    <mergeCell ref="M63:M66"/>
    <mergeCell ref="A61:A62"/>
    <mergeCell ref="B61:B62"/>
    <mergeCell ref="C61:C62"/>
    <mergeCell ref="D61:D62"/>
    <mergeCell ref="A50:A54"/>
    <mergeCell ref="K50:K54"/>
    <mergeCell ref="L50:L54"/>
    <mergeCell ref="M51:M52"/>
    <mergeCell ref="A55:A56"/>
    <mergeCell ref="E36:E37"/>
    <mergeCell ref="F36:I36"/>
    <mergeCell ref="J36:J37"/>
    <mergeCell ref="K36:M36"/>
    <mergeCell ref="A38:A49"/>
    <mergeCell ref="K38:K49"/>
    <mergeCell ref="L38:L49"/>
    <mergeCell ref="M38:M49"/>
    <mergeCell ref="A36:A37"/>
    <mergeCell ref="B36:B37"/>
    <mergeCell ref="C36:C37"/>
    <mergeCell ref="D36:D37"/>
    <mergeCell ref="A28:A29"/>
    <mergeCell ref="A30:A31"/>
    <mergeCell ref="C30:C31"/>
    <mergeCell ref="A24:A27"/>
    <mergeCell ref="C24:C27"/>
    <mergeCell ref="K24:K27"/>
    <mergeCell ref="L24:L27"/>
    <mergeCell ref="M24:M27"/>
    <mergeCell ref="A21:A23"/>
    <mergeCell ref="C21:C22"/>
    <mergeCell ref="K21:K23"/>
    <mergeCell ref="L21:L23"/>
    <mergeCell ref="M21:M23"/>
    <mergeCell ref="A18:A20"/>
    <mergeCell ref="C18:C20"/>
    <mergeCell ref="K18:K20"/>
    <mergeCell ref="L18:L20"/>
    <mergeCell ref="M18:M20"/>
    <mergeCell ref="F12:I12"/>
    <mergeCell ref="J12:J13"/>
    <mergeCell ref="K12:M12"/>
    <mergeCell ref="A14:A17"/>
    <mergeCell ref="C14:C17"/>
    <mergeCell ref="K14:K17"/>
    <mergeCell ref="L14:L17"/>
    <mergeCell ref="M14:M17"/>
    <mergeCell ref="A12:A13"/>
    <mergeCell ref="B12:B13"/>
    <mergeCell ref="C12:C13"/>
    <mergeCell ref="D12:D13"/>
    <mergeCell ref="E12:E13"/>
  </mergeCells>
  <conditionalFormatting sqref="B368:B369 B356:B357 B361">
    <cfRule type="duplicateValues" dxfId="2" priority="2"/>
  </conditionalFormatting>
  <conditionalFormatting sqref="A356:A357 A361">
    <cfRule type="duplicateValues" dxfId="1" priority="4"/>
  </conditionalFormatting>
  <conditionalFormatting sqref="B356:B357 B361">
    <cfRule type="duplicateValues" dxfId="0" priority="6"/>
  </conditionalFormatting>
  <printOptions horizontalCentered="1" verticalCentered="1"/>
  <pageMargins left="0.70866141732283472" right="0.70866141732283472" top="0.74803149606299213" bottom="0.74803149606299213" header="0.31496062992125984" footer="0.31496062992125984"/>
  <pageSetup scale="30" fitToHeight="0" orientation="landscape" r:id="rId1"/>
  <rowBreaks count="2" manualBreakCount="2">
    <brk id="107" max="16383" man="1"/>
    <brk id="49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POA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Matos</dc:creator>
  <cp:lastModifiedBy>Cristina Matos</cp:lastModifiedBy>
  <dcterms:created xsi:type="dcterms:W3CDTF">2019-03-08T16:14:02Z</dcterms:created>
  <dcterms:modified xsi:type="dcterms:W3CDTF">2019-03-08T16:48:54Z</dcterms:modified>
</cp:coreProperties>
</file>