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guzman\Desktop\WEB NUEVA\PRESUPUESTO APROBADO\Metas Fisicas Financieras\"/>
    </mc:Choice>
  </mc:AlternateContent>
  <bookViews>
    <workbookView xWindow="0" yWindow="0" windowWidth="28800" windowHeight="11610" firstSheet="1" activeTab="1"/>
  </bookViews>
  <sheets>
    <sheet name="Hoja1" sheetId="1" state="hidden" r:id="rId1"/>
    <sheet name="Transporte de pasajeros" sheetId="2" r:id="rId2"/>
    <sheet name="Rótulos" sheetId="3" r:id="rId3"/>
    <sheet name="Permisos de Tran carga" sheetId="4" r:id="rId4"/>
    <sheet name="MotoTaxi . Educacion Vial" sheetId="5" r:id="rId5"/>
    <sheet name="Ciu. Licencia de conducir" sheetId="6" r:id="rId6"/>
    <sheet name="ITV" sheetId="7" r:id="rId7"/>
    <sheet name="Campaña Educativa" sheetId="8" r:id="rId8"/>
    <sheet name="Eventos Seg. Vial" sheetId="9" r:id="rId9"/>
    <sheet name="CPU. Educacion Vial" sheetId="10" r:id="rId10"/>
    <sheet name="PCT. Educacion Vial" sheetId="11" r:id="rId11"/>
    <sheet name="Diseño de Corredores" sheetId="12" r:id="rId12"/>
    <sheet name="Corredores Integrados" sheetId="13" r:id="rId13"/>
    <sheet name="Alcandia Asistencia Tec." sheetId="14" r:id="rId14"/>
    <sheet name="Alcandia planes movilidad" sheetId="15" r:id="rId15"/>
  </sheets>
  <externalReferences>
    <externalReference r:id="rId16"/>
  </externalReferences>
  <definedNames>
    <definedName name="_xlnm.Print_Area" localSheetId="13">'Alcandia Asistencia Tec.'!$A$1:$J$40</definedName>
    <definedName name="_xlnm.Print_Area" localSheetId="14">'Alcandia planes movilidad'!$A$1:$J$40</definedName>
    <definedName name="_xlnm.Print_Area" localSheetId="7">'Campaña Educativa'!$A$1:$J$40</definedName>
    <definedName name="_xlnm.Print_Area" localSheetId="5">'Ciu. Licencia de conducir'!$A$1:$J$40</definedName>
    <definedName name="_xlnm.Print_Area" localSheetId="12">'Corredores Integrados'!$A$1:$J$40</definedName>
    <definedName name="_xlnm.Print_Area" localSheetId="9">'CPU. Educacion Vial'!$A$1:$J$40</definedName>
    <definedName name="_xlnm.Print_Area" localSheetId="11">'Diseño de Corredores'!$A$1:$J$40</definedName>
    <definedName name="_xlnm.Print_Area" localSheetId="8">'Eventos Seg. Vial'!$A$1:$J$40</definedName>
    <definedName name="_xlnm.Print_Area" localSheetId="0">Hoja1!$A$1:$J$45</definedName>
    <definedName name="_xlnm.Print_Area" localSheetId="6">ITV!$A$1:$J$40</definedName>
    <definedName name="_xlnm.Print_Area" localSheetId="4">'MotoTaxi . Educacion Vial'!$A$1:$J$40</definedName>
    <definedName name="_xlnm.Print_Area" localSheetId="10">'PCT. Educacion Vial'!$A$1:$J$40</definedName>
    <definedName name="_xlnm.Print_Area" localSheetId="3">'Permisos de Tran carga'!$A$1:$J$40</definedName>
    <definedName name="_xlnm.Print_Area" localSheetId="2">Rótulos!$A$1:$J$40</definedName>
    <definedName name="_xlnm.Print_Area" localSheetId="1">'Transporte de pasajeros'!$A$1:$J$40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5" l="1"/>
  <c r="I29" i="15"/>
  <c r="I25" i="15"/>
  <c r="C16" i="15"/>
  <c r="C15" i="15"/>
  <c r="C14" i="15"/>
  <c r="J29" i="14"/>
  <c r="I29" i="14"/>
  <c r="I25" i="14"/>
  <c r="C16" i="14"/>
  <c r="C15" i="14"/>
  <c r="C14" i="14"/>
  <c r="J29" i="13"/>
  <c r="I29" i="13"/>
  <c r="I25" i="13"/>
  <c r="C16" i="13"/>
  <c r="C15" i="13"/>
  <c r="C14" i="13"/>
  <c r="J29" i="12"/>
  <c r="I29" i="12"/>
  <c r="I25" i="12"/>
  <c r="C16" i="12"/>
  <c r="C15" i="12"/>
  <c r="C14" i="12"/>
  <c r="J29" i="11"/>
  <c r="I29" i="11"/>
  <c r="I25" i="11"/>
  <c r="C16" i="11"/>
  <c r="C15" i="11"/>
  <c r="C14" i="11"/>
  <c r="J29" i="10"/>
  <c r="I29" i="10"/>
  <c r="I25" i="10"/>
  <c r="C16" i="10"/>
  <c r="C15" i="10"/>
  <c r="C14" i="10"/>
  <c r="J29" i="9"/>
  <c r="I29" i="9"/>
  <c r="I25" i="9"/>
  <c r="C16" i="9"/>
  <c r="C15" i="9"/>
  <c r="C14" i="9"/>
  <c r="J29" i="8"/>
  <c r="I29" i="8"/>
  <c r="I25" i="8"/>
  <c r="C16" i="8"/>
  <c r="C15" i="8"/>
  <c r="C14" i="8"/>
  <c r="J29" i="7"/>
  <c r="I29" i="7"/>
  <c r="I25" i="7"/>
  <c r="C16" i="7"/>
  <c r="C15" i="7"/>
  <c r="C14" i="7"/>
  <c r="J29" i="6"/>
  <c r="I29" i="6"/>
  <c r="I25" i="6"/>
  <c r="C16" i="6"/>
  <c r="C15" i="6"/>
  <c r="C14" i="6"/>
  <c r="J29" i="5"/>
  <c r="I29" i="5"/>
  <c r="I25" i="5"/>
  <c r="C16" i="5"/>
  <c r="C15" i="5"/>
  <c r="C14" i="5"/>
  <c r="J29" i="4"/>
  <c r="I29" i="4"/>
  <c r="I25" i="4"/>
  <c r="C16" i="4"/>
  <c r="C15" i="4"/>
  <c r="C14" i="4"/>
  <c r="J29" i="3"/>
  <c r="I29" i="3"/>
  <c r="I25" i="3"/>
  <c r="C16" i="3"/>
  <c r="C15" i="3"/>
  <c r="C14" i="3"/>
  <c r="J29" i="2"/>
  <c r="I29" i="2"/>
  <c r="I25" i="2"/>
  <c r="C16" i="2"/>
  <c r="C15" i="2"/>
  <c r="C14" i="2"/>
  <c r="J29" i="1" l="1"/>
  <c r="I25" i="1"/>
  <c r="C16" i="1"/>
  <c r="C15" i="1"/>
  <c r="C14" i="1"/>
  <c r="I29" i="1"/>
</calcChain>
</file>

<file path=xl/sharedStrings.xml><?xml version="1.0" encoding="utf-8"?>
<sst xmlns="http://schemas.openxmlformats.org/spreadsheetml/2006/main" count="1028" uniqueCount="133">
  <si>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</si>
  <si>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</si>
  <si>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</si>
  <si>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</si>
  <si>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</si>
  <si>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</si>
  <si>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</si>
  <si>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</si>
  <si>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</si>
  <si>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</si>
  <si>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</si>
  <si>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</si>
  <si>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</si>
  <si>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</si>
  <si>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</si>
  <si>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</si>
  <si>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</si>
  <si>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</si>
  <si>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</si>
  <si>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</si>
  <si>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</si>
  <si>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</si>
  <si>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</si>
  <si>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</si>
  <si>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</si>
  <si>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</si>
  <si>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</si>
  <si>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</si>
  <si>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</si>
  <si>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</si>
  <si>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</si>
  <si>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</si>
  <si>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</si>
  <si>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</si>
  <si>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</si>
  <si>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</si>
  <si>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</si>
  <si>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</si>
  <si>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</si>
  <si>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</si>
  <si>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Ejecución Anual</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</si>
  <si>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</si>
  <si>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</si>
  <si>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</si>
  <si>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</si>
  <si>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</si>
  <si>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</si>
  <si>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</si>
  <si>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</si>
  <si>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</si>
  <si>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</si>
  <si>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</si>
  <si>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Programació Indicativa Anual de las Metas Físicas-Financieras</t>
  </si>
  <si>
    <t>0201-PRESIDENCIA DE LA REPÚBLICA</t>
  </si>
  <si>
    <t xml:space="preserve">	06-MINISTERIO DE LA PRESIDENCIA</t>
  </si>
  <si>
    <t>0008-DIRECCIÓN GENERAL DE ÉTICA E INTEGRIDAD GUBERNAMENTAL</t>
  </si>
  <si>
    <t>Impulsar el desarrollo y fortalecimiento de una cultura de ética, de transparencia e integridad, a través de la promoción de los valores éticos y morales en la administración pública.</t>
  </si>
  <si>
    <t>Para el 2025, ser una institución modelo por excelencia, que proporcione la ética y la tranparencia en la administración pública, contribuyendo a la prevención de la corrupción administrativa en el Estado Dominicano, valores necesarios para construir el desarrollo sostenible.</t>
  </si>
  <si>
    <t>16-Promoción y fomento de la ética en el sector público</t>
  </si>
  <si>
    <t>Promover a través de iniciativas y capacitaciones los temas sustantivos de ética y transparencia gubernamental.</t>
  </si>
  <si>
    <t>Servidores públicos y Ciudadania</t>
  </si>
  <si>
    <t>Lograr una administración pública con servidores comprometidos con la transparencia y la ética.</t>
  </si>
  <si>
    <t>5819-Servidores públicos que participan en actividades para el desarrollo y fomento en temas de ética y transparencia gubernamental</t>
  </si>
  <si>
    <t xml:space="preserve">Número de actividades realizadas	</t>
  </si>
  <si>
    <t>02-Servidores públicos participan en actividades para el desarrollo y fomento en temas de ética y transparencia gubernamental.</t>
  </si>
  <si>
    <t>Los servidores publicos participan en las actividades para el desarrollo y fomento de la ética y la transparencia gubernamental, a traves de las comisiones de etica pública y los portales de transparencia y gobierno abierto, como instrumentos de prevencion de la corrupcion en la administración pública.</t>
  </si>
  <si>
    <t>Este informe contiene las actividades que fueron planificadas para cada trimestre en el año 2022, aun no se ha hecho el reporte de logros porque se solicita por parte de DIGEPRES a partir del primer trimestre 2022, 15 de abril aproximadamente se contara con las informaciones. 
En cuanto al presupuesto, se contaba en inicios (ultimo trimester del 2021, donde se avisan los techos de cada institución) con un techo presupuestario de RD$223,456,268, luego de una revisión, se nos fue otorgado RD$30,000 adicionales.</t>
  </si>
  <si>
    <t>No aplica.</t>
  </si>
  <si>
    <t xml:space="preserve">Presupuesto aprobado:  </t>
  </si>
  <si>
    <t xml:space="preserve">Presupuesto modificado: </t>
  </si>
  <si>
    <t>Total devengado:</t>
  </si>
  <si>
    <t>Ivan Cruz Dardenne</t>
  </si>
  <si>
    <t>Director de Planificación y Desarrollo</t>
  </si>
  <si>
    <t>Lineamientos para la Ejecución Presupuestaria 2022 del Gobierno General Nacional</t>
  </si>
  <si>
    <t>3.3.6</t>
  </si>
  <si>
    <t>5182-Instituto Nacional de Transito y Transporte Terrestre</t>
  </si>
  <si>
    <t>Instituto Nacional de Transito y Transporte Terrestre</t>
  </si>
  <si>
    <t>Gestionar la rectoría nacional de la movilidad, el transporte terrestre, el tránsito y la seguridad vial, con un enfoque integral para la transformación de los diferentes sectores, requeridos para el desarrollo socioeconómico de la República Dominicana.</t>
  </si>
  <si>
    <t>Ser un referente internacional en la gestión de un modelo de movilidad terrestre sostenible, eficiente, accesible y seguro contribuyendo a mejorar la calidad de vida de los ciudadanos.</t>
  </si>
  <si>
    <t>11-Transporte y Transito Terrestre</t>
  </si>
  <si>
    <t>Dentro de las actividades que se ejecutan en este programa podemos destacar las siguientes: regularización el transito y el transporte terrestre; la gestión de las licencias de operaciones de transporte de carga y la gestión de las licencias de operaciones  de transportes de pasajeros.</t>
  </si>
  <si>
    <t>Ciudadanos, Empresas y Operadores de Transporte</t>
  </si>
  <si>
    <t xml:space="preserve">	24,500,00.00</t>
  </si>
  <si>
    <t>Prestadores de servicio reciben permisos de operación de transporte de  pasajeros.</t>
  </si>
  <si>
    <t>Licencias de operaciones otorgadas</t>
  </si>
  <si>
    <t xml:space="preserve">Empresas Transportistas reciben Licencias de operaciones de transporte de pasajeros </t>
  </si>
  <si>
    <t>Son las autorizaciones otorgadas a los prestadores de servicios de transporte de pasajeros para sus operaciones.</t>
  </si>
  <si>
    <t>Prestadores de servicio de transporte de pasajero reciben rótulos para sus vehículos</t>
  </si>
  <si>
    <t>Cantidad de unidades rotuladas</t>
  </si>
  <si>
    <t>Son las identificaciones colocadas a los vehículos registrados que brindan sus servicios al transporte público y privado.</t>
  </si>
  <si>
    <t>Prestadores de servicio reciben permisos de operación de transporte de carga.</t>
  </si>
  <si>
    <t>Empresas Transportistas reciben Licencias de operaciones de transporte de carga.</t>
  </si>
  <si>
    <t>Son las autorizaciones otorgadas a los prestadores de servicios de transporte de carga para sus operaciones.</t>
  </si>
  <si>
    <t>12-Seguridad Vial Integral y Movilidad Sostenible</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</si>
  <si>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</si>
  <si>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Ciudadanos, Operadores del Sector Transporte, Sector Público y Sector Privado.</t>
  </si>
  <si>
    <t>Reducción de las muertes y morbilidad asociadas a los siniestros viales</t>
  </si>
  <si>
    <t xml:space="preserve">Mototaxistas regulados reciben capacitación en seguridad vial					
					</t>
  </si>
  <si>
    <t xml:space="preserve">Sumatoria de  mototaxistas  capacitados  					</t>
  </si>
  <si>
    <t xml:space="preserve">Es el programa formativo en temas de seguridad vial a los Motos taxista con el objetivo de disminuir la tasa de mortalidad y las infracciones de tránsito					
					</t>
  </si>
  <si>
    <t>Ciudadanos reciben licencia de conducir</t>
  </si>
  <si>
    <t>Cantidad de servicios de licencias emitidas.</t>
  </si>
  <si>
    <t>Es la entrega del documento que autoriza a ciudadanos dominicanos y a  extranjeros  a conducir 
en la República Dominicana</t>
  </si>
  <si>
    <t>Conductores reciben inspección técnica vehicular</t>
  </si>
  <si>
    <t>cantidad de inspecciones técnica realizadas</t>
  </si>
  <si>
    <t>vehículos de motor reciben inspección técnica vehicular: tiene por objeto comprobar si los mismos cumplen las condiciones técnicas exigidas por la Ley 63-17 y la Normativa Técnica para su circulación por las vías pública</t>
  </si>
  <si>
    <t>Ciudadanos reciben campañas educativas de seguridad vial</t>
  </si>
  <si>
    <t>cantidad campañas educativas de SV</t>
  </si>
  <si>
    <t>Son esfuerzos de informar y persuadir o motivar a las personas en procura de cambiar sus creencias y conductas para mejorar la seguridad vial en general, por medio de actividades de comunicación.</t>
  </si>
  <si>
    <t>Personas reciben eventos promocionales de la seguridad vial</t>
  </si>
  <si>
    <t>cantidad de eventos realizados</t>
  </si>
  <si>
    <t>Son eventos que se efectúan con la objetivo de promocionar la seguridad vial.</t>
  </si>
  <si>
    <t>Conductores, Peatones y Usuarios de transporte masivo de pasajeros reciben educación vial</t>
  </si>
  <si>
    <t>Sumatoria de personas capacitados en programa de conciencia vial</t>
  </si>
  <si>
    <t>Son esfuerzos (talleres, Charlas, Seminarios, Diplomados entre otros) de informar, persuadir o motivar a las personas en procura de cambiar sus creencias y conductas para mejorar la seguridad vial en general por medio de actividades de comunicación.</t>
  </si>
  <si>
    <t>Población recibe cursos y talleres de educación y formación vial</t>
  </si>
  <si>
    <t>Cantidad de ciudadanos impactados por la capacitación sobre movilidad, transito, transporte y seguridad vial.</t>
  </si>
  <si>
    <t>Procesos formativos en materia de educación vial</t>
  </si>
  <si>
    <t xml:space="preserve">Instituciones públicas y operadores de transporte reciben diseños de corredores 					
					</t>
  </si>
  <si>
    <t xml:space="preserve">Cantidad de diseños de Corredores  Integrados al Sistema 								</t>
  </si>
  <si>
    <t xml:space="preserve">Instituciones públicas y operadores de transporte reciben diseños de corredores 									
					</t>
  </si>
  <si>
    <t xml:space="preserve">Diseño de corredores integrados al sistema de transporte público, sostenible y al alcance de los usuarios en el Gran Santo Domingo y Santiago					
					</t>
  </si>
  <si>
    <t xml:space="preserve">Usuarios del sistema de transporte público de pasajeros cuentan con corredores integrados al servicio de la ciudadanía					
					</t>
  </si>
  <si>
    <t xml:space="preserve">Corredores integrados al Sistema 										</t>
  </si>
  <si>
    <t xml:space="preserve">Usuarios del sistema de transporte público de pasajeros cuentan con corredores integrados al servicio de la ciudadanía	</t>
  </si>
  <si>
    <t xml:space="preserve">La implementación de infraestructura y señalización de los corredores fortalecerá el sistema de transporte 					
					</t>
  </si>
  <si>
    <t xml:space="preserve">Alcaldías reciben asistencias técnicas en materia de movilidad y tránsito					
					</t>
  </si>
  <si>
    <t xml:space="preserve">Cantidad de Asistencias Técnicas Realizadas								</t>
  </si>
  <si>
    <t xml:space="preserve">Alcaldías reciben asistencias técnicas en materia de movilidad y tránsito					
						</t>
  </si>
  <si>
    <t xml:space="preserve">Alcaldías reciben Planes de Movilidad de sus respectivos Gobiernos Locales					
					</t>
  </si>
  <si>
    <t xml:space="preserve">Cantidad de municipios con Planes de Movilidad 												</t>
  </si>
  <si>
    <t xml:space="preserve">Estos planes buscan reducir la mortalidad y viabilizar el tránsito, atendiendo los y los planes de los diferentes municipios y distritos municipales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</si>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</sst>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10409]#,##0;\-#,##0"/>
    <numFmt numFmtId="166" formatCode="[$-10409]#,##0.00;\-#,##0.00"/>
    <numFmt numFmtId="167" formatCode="[$-10409]0.00%"/>
    <numFmt numFmtId="168" formatCode="#,##0.00_ ;\-#,##0.00\ "/>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1"/>
      <color theme="1"/>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0">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Border="1" applyAlignment="1" applyProtection="1">
      <alignment horizontal="left" vertical="center" wrapText="1"/>
      <protection locked="0"/>
    </xf>
    <xf numFmtId="0" fontId="2" fillId="0" borderId="22" xfId="0" applyFont="1" applyBorder="1" applyAlignment="1">
      <alignment vertical="top"/>
    </xf>
    <xf numFmtId="166" fontId="18" fillId="0" borderId="22" xfId="0" applyNumberFormat="1" applyFont="1" applyBorder="1" applyAlignment="1" applyProtection="1">
      <alignment horizontal="center" vertical="center" wrapText="1" readingOrder="1"/>
      <protection locked="0"/>
    </xf>
    <xf numFmtId="168" fontId="16" fillId="0" borderId="28" xfId="0" applyNumberFormat="1" applyFont="1" applyBorder="1" applyAlignment="1" applyProtection="1">
      <alignment horizontal="center" vertical="center" wrapText="1" readingOrder="1"/>
      <protection locked="0"/>
    </xf>
    <xf numFmtId="0" fontId="16" fillId="0" borderId="24" xfId="0" applyFont="1" applyBorder="1" applyAlignment="1" applyProtection="1">
      <alignment horizontal="center" vertical="center" wrapText="1"/>
      <protection locked="0"/>
    </xf>
    <xf numFmtId="0" fontId="16" fillId="0" borderId="28" xfId="0" applyFont="1" applyBorder="1" applyAlignment="1" applyProtection="1">
      <alignment horizontal="center" vertical="center" wrapText="1"/>
      <protection locked="0"/>
    </xf>
    <xf numFmtId="168" fontId="16" fillId="0" borderId="28" xfId="0" applyNumberFormat="1" applyFont="1" applyBorder="1" applyAlignment="1" applyProtection="1">
      <alignment horizontal="center" vertical="center" wrapText="1"/>
      <protection locked="0"/>
    </xf>
    <xf numFmtId="166" fontId="16" fillId="0" borderId="28" xfId="0" applyNumberFormat="1" applyFont="1" applyBorder="1" applyAlignment="1" applyProtection="1">
      <alignment horizontal="center" vertical="center" wrapText="1"/>
      <protection locked="0"/>
    </xf>
    <xf numFmtId="0" fontId="10" fillId="6" borderId="22" xfId="0" applyFont="1" applyFill="1" applyBorder="1" applyAlignment="1">
      <alignment horizontal="center" vertical="center" wrapText="1"/>
    </xf>
    <xf numFmtId="0" fontId="11" fillId="0" borderId="10" xfId="0" applyFont="1" applyBorder="1" applyAlignment="1" applyProtection="1">
      <alignment horizontal="center"/>
      <protection locked="0"/>
    </xf>
    <xf numFmtId="0" fontId="13" fillId="0" borderId="0" xfId="0" applyFont="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Border="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39" fontId="23" fillId="0" borderId="25" xfId="1" applyNumberFormat="1" applyFont="1" applyFill="1" applyBorder="1" applyAlignment="1" applyProtection="1">
      <alignment horizontal="center" vertical="center" wrapText="1" readingOrder="1"/>
      <protection locked="0"/>
    </xf>
    <xf numFmtId="39" fontId="23" fillId="0" borderId="36" xfId="1" applyNumberFormat="1" applyFont="1" applyFill="1" applyBorder="1" applyAlignment="1" applyProtection="1">
      <alignment horizontal="center" vertical="center" wrapText="1" readingOrder="1"/>
      <protection locked="0"/>
    </xf>
    <xf numFmtId="0" fontId="21" fillId="0" borderId="22" xfId="0" applyFont="1" applyBorder="1" applyAlignment="1" applyProtection="1">
      <alignment horizontal="left" vertical="top" wrapText="1"/>
      <protection locked="0"/>
    </xf>
    <xf numFmtId="39" fontId="23" fillId="0" borderId="27" xfId="1" applyNumberFormat="1" applyFont="1" applyFill="1" applyBorder="1" applyAlignment="1" applyProtection="1">
      <alignment horizontal="center" vertical="center" wrapText="1" readingOrder="1"/>
      <protection locked="0"/>
    </xf>
    <xf numFmtId="39" fontId="23" fillId="0" borderId="28" xfId="1" applyNumberFormat="1" applyFont="1" applyFill="1" applyBorder="1" applyAlignment="1" applyProtection="1">
      <alignment horizontal="center" vertical="center" wrapText="1" readingOrder="1"/>
      <protection locked="0"/>
    </xf>
    <xf numFmtId="39" fontId="23" fillId="0" borderId="24" xfId="1" applyNumberFormat="1" applyFont="1" applyFill="1" applyBorder="1" applyAlignment="1" applyProtection="1">
      <alignment horizontal="center" vertical="center" wrapText="1" readingOrder="1"/>
      <protection locked="0"/>
    </xf>
    <xf numFmtId="3" fontId="21" fillId="0" borderId="0" xfId="0" applyNumberFormat="1" applyFont="1" applyAlignment="1" applyProtection="1">
      <alignment horizontal="left" vertical="center" wrapText="1"/>
      <protection locked="0"/>
    </xf>
  </cellXfs>
  <cellStyles count="3">
    <cellStyle name="Millares" xfId="1" builtinId="3"/>
    <cellStyle name="Normal" xfId="0" builtinId="0"/>
    <cellStyle name="Porcentaje" xfId="2" builtinId="5"/>
  </cellStyles>
  <dxfs count="22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62C939A5-F6EA-4FA6-9F68-28467017158F}"/>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9EA11985-ECE9-4930-996E-58A87DADEF5E}"/>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D9957CFB-A30C-40F4-AC6F-3EF8A1113B5E}"/>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17049956-A6AE-44C4-80C7-89F1F7E15CA3}"/>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9A62748E-4A45-49B4-98A5-EF7DF5099D2E}"/>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88438B83-8BF2-45DD-9AE0-7ED7278A6CC6}"/>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A8E362BD-8B4E-4043-A651-58AE18C7556A}"/>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8E456C18-3247-4200-9BA5-F8345D13B18A}"/>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AFD99B31-B59E-4D40-93F7-F098C1CAF793}"/>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3D1DA12B-93D3-46FC-9B43-E0B50EB77119}"/>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042AABA0-B7DA-48BB-B6EC-2CB3BC807BCE}"/>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CCE5298D-91A3-4D15-AE29-EC5E644CEBA8}"/>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81154276-AA68-4755-9828-89F5677F1FB4}"/>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17EF424B-9C45-4161-BC97-A1E893F3213B}"/>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29" totalsRowShown="0" headerRowDxfId="224" dataDxfId="222" headerRowBorderDxfId="223" tableBorderDxfId="221" totalsRowBorderDxfId="220">
  <autoFilter ref="A28:J29"/>
  <tableColumns count="10">
    <tableColumn id="1" name="Producto" dataDxfId="219"/>
    <tableColumn id="2" name="Indicador" dataDxfId="218"/>
    <tableColumn id="3" name="Física_x000a_(A)" dataDxfId="217"/>
    <tableColumn id="4" name="Financiera_x000a_(B)" dataDxfId="216"/>
    <tableColumn id="9" name="Física_x000a_(C)" dataDxfId="215"/>
    <tableColumn id="10" name="Financiera_x000a_(D)" dataDxfId="214"/>
    <tableColumn id="5" name="Física _x000a_(E)" dataDxfId="213"/>
    <tableColumn id="6" name="Financiera _x000a_ (F)" dataDxfId="212"/>
    <tableColumn id="7" name="Física _x000a_(%)_x000a_ G=E/C" dataDxfId="211">
      <calculatedColumnFormula>IF(G29&gt;0,G29/C29,0)</calculatedColumnFormula>
    </tableColumn>
    <tableColumn id="8" name="Financiero _x000a_(%) _x000a_H=F/D" dataDxfId="210">
      <calculatedColumnFormula>IF(H29&gt;0,H29/D29,0)</calculatedColumnFormula>
    </tableColumn>
  </tableColumns>
  <tableStyleInfo name="Estilo de tabla 1" showFirstColumn="0" showLastColumn="0" showRowStripes="1" showColumnStripes="0"/>
</table>
</file>

<file path=xl/tables/table10.xml><?xml version="1.0" encoding="utf-8"?>
<table xmlns="http://schemas.openxmlformats.org/spreadsheetml/2006/main" id="10" name="Tabla134567891011" displayName="Tabla134567891011" ref="A28:J29" totalsRowShown="0" headerRowDxfId="89" dataDxfId="87" headerRowBorderDxfId="88" tableBorderDxfId="86" totalsRowBorderDxfId="85">
  <autoFilter ref="A28:J29"/>
  <tableColumns count="10">
    <tableColumn id="1" name="Producto" dataDxfId="84"/>
    <tableColumn id="2" name="Indicador" dataDxfId="83"/>
    <tableColumn id="3" name="Física_x000a_(A)" dataDxfId="82"/>
    <tableColumn id="4" name="Financiera_x000a_(B)" dataDxfId="81"/>
    <tableColumn id="9" name="Física_x000a_(C)" dataDxfId="80"/>
    <tableColumn id="10" name="Financiera_x000a_(D)" dataDxfId="79"/>
    <tableColumn id="5" name="Física _x000a_(E)" dataDxfId="78"/>
    <tableColumn id="6" name="Financiera _x000a_ (F)" dataDxfId="77"/>
    <tableColumn id="7" name="Física _x000a_(%)_x000a_ G=E/C" dataDxfId="76">
      <calculatedColumnFormula>IF(G29&gt;0,G29/C29,0)</calculatedColumnFormula>
    </tableColumn>
    <tableColumn id="8" name="Financiero _x000a_(%) _x000a_H=F/D" dataDxfId="75">
      <calculatedColumnFormula>IF(H29&gt;0,H29/D29,0)</calculatedColumnFormula>
    </tableColumn>
  </tableColumns>
  <tableStyleInfo name="Estilo de tabla 1" showFirstColumn="0" showLastColumn="0" showRowStripes="1" showColumnStripes="0"/>
</table>
</file>

<file path=xl/tables/table11.xml><?xml version="1.0" encoding="utf-8"?>
<table xmlns="http://schemas.openxmlformats.org/spreadsheetml/2006/main" id="11" name="Tabla13456789101112" displayName="Tabla13456789101112" ref="A28:J29" totalsRowShown="0" headerRowDxfId="74" dataDxfId="72" headerRowBorderDxfId="73" tableBorderDxfId="71" totalsRowBorderDxfId="70">
  <autoFilter ref="A28:J29"/>
  <tableColumns count="10">
    <tableColumn id="1" name="Producto" dataDxfId="69"/>
    <tableColumn id="2" name="Indicador" dataDxfId="68"/>
    <tableColumn id="3" name="Física_x000a_(A)" dataDxfId="67"/>
    <tableColumn id="4" name="Financiera_x000a_(B)" dataDxfId="66"/>
    <tableColumn id="9" name="Física_x000a_(C)" dataDxfId="65"/>
    <tableColumn id="10" name="Financiera_x000a_(D)" dataDxfId="64"/>
    <tableColumn id="5" name="Física _x000a_(E)" dataDxfId="63"/>
    <tableColumn id="6" name="Financiera _x000a_ (F)" dataDxfId="62"/>
    <tableColumn id="7" name="Física _x000a_(%)_x000a_ G=E/C" dataDxfId="61">
      <calculatedColumnFormula>IF(G29&gt;0,G29/C29,0)</calculatedColumnFormula>
    </tableColumn>
    <tableColumn id="8" name="Financiero _x000a_(%) _x000a_H=F/D" dataDxfId="60">
      <calculatedColumnFormula>IF(H29&gt;0,H29/D29,0)</calculatedColumnFormula>
    </tableColumn>
  </tableColumns>
  <tableStyleInfo name="Estilo de tabla 1" showFirstColumn="0" showLastColumn="0" showRowStripes="1" showColumnStripes="0"/>
</table>
</file>

<file path=xl/tables/table12.xml><?xml version="1.0" encoding="utf-8"?>
<table xmlns="http://schemas.openxmlformats.org/spreadsheetml/2006/main" id="12" name="Tabla1345678910111213" displayName="Tabla1345678910111213" ref="A28:J29" totalsRowShown="0" headerRowDxfId="59" dataDxfId="57" headerRowBorderDxfId="58" tableBorderDxfId="56" totalsRowBorderDxfId="55">
  <autoFilter ref="A28:J29"/>
  <tableColumns count="10">
    <tableColumn id="1" name="Producto" dataDxfId="54"/>
    <tableColumn id="2" name="Indicador" dataDxfId="53"/>
    <tableColumn id="3" name="Física_x000a_(A)" dataDxfId="52"/>
    <tableColumn id="4" name="Financiera_x000a_(B)" dataDxfId="51"/>
    <tableColumn id="9" name="Física_x000a_(C)" dataDxfId="50"/>
    <tableColumn id="10" name="Financiera_x000a_(D)" dataDxfId="49"/>
    <tableColumn id="5" name="Física _x000a_(E)" dataDxfId="48"/>
    <tableColumn id="6" name="Financiera _x000a_ (F)" dataDxfId="47"/>
    <tableColumn id="7" name="Física _x000a_(%)_x000a_ G=E/C" dataDxfId="46">
      <calculatedColumnFormula>IF(G29&gt;0,G29/C29,0)</calculatedColumnFormula>
    </tableColumn>
    <tableColumn id="8" name="Financiero _x000a_(%) _x000a_H=F/D" dataDxfId="45">
      <calculatedColumnFormula>IF(H29&gt;0,H29/D29,0)</calculatedColumnFormula>
    </tableColumn>
  </tableColumns>
  <tableStyleInfo name="Estilo de tabla 1" showFirstColumn="0" showLastColumn="0" showRowStripes="1" showColumnStripes="0"/>
</table>
</file>

<file path=xl/tables/table13.xml><?xml version="1.0" encoding="utf-8"?>
<table xmlns="http://schemas.openxmlformats.org/spreadsheetml/2006/main" id="13" name="Tabla134567891011121314" displayName="Tabla134567891011121314" ref="A28:J29" totalsRowShown="0" headerRowDxfId="44" dataDxfId="42" headerRowBorderDxfId="43" tableBorderDxfId="41" totalsRowBorderDxfId="40">
  <autoFilter ref="A28:J29"/>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calculatedColumnFormula>IF(G29&gt;0,G29/C29,0)</calculatedColumnFormula>
    </tableColumn>
    <tableColumn id="8" name="Financiero _x000a_(%) _x000a_H=F/D" dataDxfId="30">
      <calculatedColumnFormula>IF(H29&gt;0,H29/D29,0)</calculatedColumnFormula>
    </tableColumn>
  </tableColumns>
  <tableStyleInfo name="Estilo de tabla 1" showFirstColumn="0" showLastColumn="0" showRowStripes="1" showColumnStripes="0"/>
</table>
</file>

<file path=xl/tables/table14.xml><?xml version="1.0" encoding="utf-8"?>
<table xmlns="http://schemas.openxmlformats.org/spreadsheetml/2006/main" id="14" name="Tabla13456789101112131415" displayName="Tabla13456789101112131415" ref="A28:J29" totalsRowShown="0" headerRowDxfId="29" dataDxfId="27" headerRowBorderDxfId="28" tableBorderDxfId="26" totalsRowBorderDxfId="25">
  <autoFilter ref="A28:J29"/>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calculatedColumnFormula>IF(G29&gt;0,G29/C29,0)</calculatedColumnFormula>
    </tableColumn>
    <tableColumn id="8" name="Financiero _x000a_(%) _x000a_H=F/D" dataDxfId="15">
      <calculatedColumnFormula>IF(H29&gt;0,H29/D29,0)</calculatedColumnFormula>
    </tableColumn>
  </tableColumns>
  <tableStyleInfo name="Estilo de tabla 1" showFirstColumn="0" showLastColumn="0" showRowStripes="1" showColumnStripes="0"/>
</table>
</file>

<file path=xl/tables/table15.xml><?xml version="1.0" encoding="utf-8"?>
<table xmlns="http://schemas.openxmlformats.org/spreadsheetml/2006/main" id="15" name="Tabla1345678910111213141516" displayName="Tabla1345678910111213141516" ref="A28:J29" totalsRowShown="0" headerRowDxfId="14" dataDxfId="12" headerRowBorderDxfId="13" tableBorderDxfId="11" totalsRowBorderDxfId="10">
  <autoFilter ref="A28:J29"/>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28:J29" totalsRowShown="0" headerRowDxfId="209" dataDxfId="207" headerRowBorderDxfId="208" tableBorderDxfId="206" totalsRowBorderDxfId="205">
  <autoFilter ref="A28:J29"/>
  <tableColumns count="10">
    <tableColumn id="1" name="Producto" dataDxfId="204"/>
    <tableColumn id="2" name="Indicador" dataDxfId="203"/>
    <tableColumn id="3" name="Física_x000a_(A)" dataDxfId="202"/>
    <tableColumn id="4" name="Financiera_x000a_(B)" dataDxfId="201"/>
    <tableColumn id="9" name="Física_x000a_(C)" dataDxfId="200"/>
    <tableColumn id="10" name="Financiera_x000a_(D)" dataDxfId="199"/>
    <tableColumn id="5" name="Física _x000a_(E)" dataDxfId="198"/>
    <tableColumn id="6" name="Financiera _x000a_ (F)" dataDxfId="197"/>
    <tableColumn id="7" name="Física _x000a_(%)_x000a_ G=E/C" dataDxfId="196">
      <calculatedColumnFormula>IF(G29&gt;0,G29/C29,0)</calculatedColumnFormula>
    </tableColumn>
    <tableColumn id="8" name="Financiero _x000a_(%) _x000a_H=F/D" dataDxfId="195">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3" name="Tabla134" displayName="Tabla134" ref="A28:J29" totalsRowShown="0" headerRowDxfId="194" dataDxfId="192" headerRowBorderDxfId="193" tableBorderDxfId="191" totalsRowBorderDxfId="190">
  <autoFilter ref="A28:J29"/>
  <tableColumns count="10">
    <tableColumn id="1" name="Producto" dataDxfId="189"/>
    <tableColumn id="2" name="Indicador" dataDxfId="188"/>
    <tableColumn id="3" name="Física_x000a_(A)" dataDxfId="187"/>
    <tableColumn id="4" name="Financiera_x000a_(B)" dataDxfId="186"/>
    <tableColumn id="9" name="Física_x000a_(C)" dataDxfId="185"/>
    <tableColumn id="10" name="Financiera_x000a_(D)" dataDxfId="184"/>
    <tableColumn id="5" name="Física _x000a_(E)" dataDxfId="183"/>
    <tableColumn id="6" name="Financiera _x000a_ (F)" dataDxfId="182"/>
    <tableColumn id="7" name="Física _x000a_(%)_x000a_ G=E/C" dataDxfId="181">
      <calculatedColumnFormula>IF(G29&gt;0,G29/C29,0)</calculatedColumnFormula>
    </tableColumn>
    <tableColumn id="8" name="Financiero _x000a_(%) _x000a_H=F/D" dataDxfId="180">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4" name="Tabla1345" displayName="Tabla1345" ref="A28:J29" totalsRowShown="0" headerRowDxfId="179" dataDxfId="177" headerRowBorderDxfId="178" tableBorderDxfId="176" totalsRowBorderDxfId="175">
  <autoFilter ref="A28:J29"/>
  <tableColumns count="10">
    <tableColumn id="1" name="Producto" dataDxfId="174"/>
    <tableColumn id="2" name="Indicador" dataDxfId="173"/>
    <tableColumn id="3" name="Física_x000a_(A)" dataDxfId="172"/>
    <tableColumn id="4" name="Financiera_x000a_(B)" dataDxfId="171"/>
    <tableColumn id="9" name="Física_x000a_(C)" dataDxfId="170"/>
    <tableColumn id="10" name="Financiera_x000a_(D)" dataDxfId="169"/>
    <tableColumn id="5" name="Física _x000a_(E)" dataDxfId="168"/>
    <tableColumn id="6" name="Financiera _x000a_ (F)" dataDxfId="167"/>
    <tableColumn id="7" name="Física _x000a_(%)_x000a_ G=E/C" dataDxfId="166">
      <calculatedColumnFormula>IF(G29&gt;0,G29/C29,0)</calculatedColumnFormula>
    </tableColumn>
    <tableColumn id="8" name="Financiero _x000a_(%) _x000a_H=F/D" dataDxfId="165">
      <calculatedColumnFormula>IF(H29&gt;0,H29/D29,0)</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5" name="Tabla13456" displayName="Tabla13456" ref="A28:J29" totalsRowShown="0" headerRowDxfId="164" dataDxfId="162" headerRowBorderDxfId="163" tableBorderDxfId="161" totalsRowBorderDxfId="160">
  <autoFilter ref="A28:J29"/>
  <tableColumns count="10">
    <tableColumn id="1" name="Producto" dataDxfId="159"/>
    <tableColumn id="2" name="Indicador" dataDxfId="158"/>
    <tableColumn id="3" name="Física_x000a_(A)" dataDxfId="157"/>
    <tableColumn id="4" name="Financiera_x000a_(B)" dataDxfId="156"/>
    <tableColumn id="9" name="Física_x000a_(C)" dataDxfId="155"/>
    <tableColumn id="10" name="Financiera_x000a_(D)" dataDxfId="154"/>
    <tableColumn id="5" name="Física _x000a_(E)" dataDxfId="153"/>
    <tableColumn id="6" name="Financiera _x000a_ (F)" dataDxfId="152"/>
    <tableColumn id="7" name="Física _x000a_(%)_x000a_ G=E/C" dataDxfId="151">
      <calculatedColumnFormula>IF(G29&gt;0,G29/C29,0)</calculatedColumnFormula>
    </tableColumn>
    <tableColumn id="8" name="Financiero _x000a_(%) _x000a_H=F/D" dataDxfId="150">
      <calculatedColumnFormula>IF(H29&gt;0,H29/D29,0)</calculatedColumnFormula>
    </tableColumn>
  </tableColumns>
  <tableStyleInfo name="Estilo de tabla 1" showFirstColumn="0" showLastColumn="0" showRowStripes="1" showColumnStripes="0"/>
</table>
</file>

<file path=xl/tables/table6.xml><?xml version="1.0" encoding="utf-8"?>
<table xmlns="http://schemas.openxmlformats.org/spreadsheetml/2006/main" id="6" name="Tabla134567" displayName="Tabla134567" ref="A28:J29" totalsRowShown="0" headerRowDxfId="149" dataDxfId="147" headerRowBorderDxfId="148" tableBorderDxfId="146" totalsRowBorderDxfId="145">
  <autoFilter ref="A28:J29"/>
  <tableColumns count="10">
    <tableColumn id="1" name="Producto" dataDxfId="144"/>
    <tableColumn id="2" name="Indicador" dataDxfId="143"/>
    <tableColumn id="3" name="Física_x000a_(A)" dataDxfId="142"/>
    <tableColumn id="4" name="Financiera_x000a_(B)" dataDxfId="141"/>
    <tableColumn id="9" name="Física_x000a_(C)" dataDxfId="140"/>
    <tableColumn id="10" name="Financiera_x000a_(D)" dataDxfId="139"/>
    <tableColumn id="5" name="Física _x000a_(E)" dataDxfId="138"/>
    <tableColumn id="6" name="Financiera _x000a_ (F)" dataDxfId="137"/>
    <tableColumn id="7" name="Física _x000a_(%)_x000a_ G=E/C" dataDxfId="136">
      <calculatedColumnFormula>IF(G29&gt;0,G29/C29,0)</calculatedColumnFormula>
    </tableColumn>
    <tableColumn id="8" name="Financiero _x000a_(%) _x000a_H=F/D" dataDxfId="135">
      <calculatedColumnFormula>IF(H29&gt;0,H29/D29,0)</calculatedColumnFormula>
    </tableColumn>
  </tableColumns>
  <tableStyleInfo name="Estilo de tabla 1" showFirstColumn="0" showLastColumn="0" showRowStripes="1" showColumnStripes="0"/>
</table>
</file>

<file path=xl/tables/table7.xml><?xml version="1.0" encoding="utf-8"?>
<table xmlns="http://schemas.openxmlformats.org/spreadsheetml/2006/main" id="7" name="Tabla1345678" displayName="Tabla1345678" ref="A28:J29" totalsRowShown="0" headerRowDxfId="134" dataDxfId="132" headerRowBorderDxfId="133" tableBorderDxfId="131" totalsRowBorderDxfId="130">
  <autoFilter ref="A28:J29"/>
  <tableColumns count="10">
    <tableColumn id="1" name="Producto" dataDxfId="129"/>
    <tableColumn id="2" name="Indicador" dataDxfId="128"/>
    <tableColumn id="3" name="Física_x000a_(A)" dataDxfId="127"/>
    <tableColumn id="4" name="Financiera_x000a_(B)" dataDxfId="126"/>
    <tableColumn id="9" name="Física_x000a_(C)" dataDxfId="125"/>
    <tableColumn id="10" name="Financiera_x000a_(D)" dataDxfId="124"/>
    <tableColumn id="5" name="Física _x000a_(E)" dataDxfId="123"/>
    <tableColumn id="6" name="Financiera _x000a_ (F)" dataDxfId="122"/>
    <tableColumn id="7" name="Física _x000a_(%)_x000a_ G=E/C" dataDxfId="121">
      <calculatedColumnFormula>IF(G29&gt;0,G29/C29,0)</calculatedColumnFormula>
    </tableColumn>
    <tableColumn id="8" name="Financiero _x000a_(%) _x000a_H=F/D" dataDxfId="120">
      <calculatedColumnFormula>IF(H29&gt;0,H29/D29,0)</calculatedColumnFormula>
    </tableColumn>
  </tableColumns>
  <tableStyleInfo name="Estilo de tabla 1" showFirstColumn="0" showLastColumn="0" showRowStripes="1" showColumnStripes="0"/>
</table>
</file>

<file path=xl/tables/table8.xml><?xml version="1.0" encoding="utf-8"?>
<table xmlns="http://schemas.openxmlformats.org/spreadsheetml/2006/main" id="8" name="Tabla13456789" displayName="Tabla13456789" ref="A28:J29" totalsRowShown="0" headerRowDxfId="119" dataDxfId="117" headerRowBorderDxfId="118" tableBorderDxfId="116" totalsRowBorderDxfId="115">
  <autoFilter ref="A28:J29"/>
  <tableColumns count="10">
    <tableColumn id="1" name="Producto" dataDxfId="114"/>
    <tableColumn id="2" name="Indicador" dataDxfId="113"/>
    <tableColumn id="3" name="Física_x000a_(A)" dataDxfId="112"/>
    <tableColumn id="4" name="Financiera_x000a_(B)" dataDxfId="111"/>
    <tableColumn id="9" name="Física_x000a_(C)" dataDxfId="110"/>
    <tableColumn id="10" name="Financiera_x000a_(D)" dataDxfId="109"/>
    <tableColumn id="5" name="Física _x000a_(E)" dataDxfId="108"/>
    <tableColumn id="6" name="Financiera _x000a_ (F)" dataDxfId="107"/>
    <tableColumn id="7" name="Física _x000a_(%)_x000a_ G=E/C" dataDxfId="106">
      <calculatedColumnFormula>IF(G29&gt;0,G29/C29,0)</calculatedColumnFormula>
    </tableColumn>
    <tableColumn id="8" name="Financiero _x000a_(%) _x000a_H=F/D" dataDxfId="105">
      <calculatedColumnFormula>IF(H29&gt;0,H29/D29,0)</calculatedColumnFormula>
    </tableColumn>
  </tableColumns>
  <tableStyleInfo name="Estilo de tabla 1" showFirstColumn="0" showLastColumn="0" showRowStripes="1" showColumnStripes="0"/>
</table>
</file>

<file path=xl/tables/table9.xml><?xml version="1.0" encoding="utf-8"?>
<table xmlns="http://schemas.openxmlformats.org/spreadsheetml/2006/main" id="9" name="Tabla1345678910" displayName="Tabla1345678910" ref="A28:J29" totalsRowShown="0" headerRowDxfId="104" dataDxfId="102" headerRowBorderDxfId="103" tableBorderDxfId="101" totalsRowBorderDxfId="100">
  <autoFilter ref="A28:J29"/>
  <tableColumns count="10">
    <tableColumn id="1" name="Producto" dataDxfId="99"/>
    <tableColumn id="2" name="Indicador" dataDxfId="98"/>
    <tableColumn id="3" name="Física_x000a_(A)" dataDxfId="97"/>
    <tableColumn id="4" name="Financiera_x000a_(B)" dataDxfId="96"/>
    <tableColumn id="9" name="Física_x000a_(C)" dataDxfId="95"/>
    <tableColumn id="10" name="Financiera_x000a_(D)" dataDxfId="94"/>
    <tableColumn id="5" name="Física _x000a_(E)" dataDxfId="93"/>
    <tableColumn id="6" name="Financiera _x000a_ (F)" dataDxfId="92"/>
    <tableColumn id="7" name="Física _x000a_(%)_x000a_ G=E/C" dataDxfId="91">
      <calculatedColumnFormula>IF(G29&gt;0,G29/C29,0)</calculatedColumnFormula>
    </tableColumn>
    <tableColumn id="8" name="Financiero _x000a_(%) _x000a_H=F/D" dataDxfId="9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opLeftCell="A16" zoomScale="90" zoomScaleNormal="90" zoomScaleSheetLayoutView="100" workbookViewId="0">
      <selection activeCell="B8" sqref="B8:J8"/>
    </sheetView>
  </sheetViews>
  <sheetFormatPr baseColWidth="10"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thickBot="1" x14ac:dyDescent="0.3">
      <c r="A1" s="23"/>
      <c r="B1" s="72" t="s">
        <v>52</v>
      </c>
      <c r="C1" s="73"/>
      <c r="D1" s="73"/>
      <c r="E1" s="73"/>
      <c r="F1" s="73"/>
      <c r="G1" s="73"/>
      <c r="H1" s="73"/>
      <c r="I1" s="73"/>
      <c r="J1" s="74"/>
      <c r="K1" s="1"/>
    </row>
    <row r="2" spans="1:11" ht="21.75" thickBot="1" x14ac:dyDescent="0.3">
      <c r="A2" s="24"/>
      <c r="B2" s="75" t="s">
        <v>0</v>
      </c>
      <c r="C2" s="76"/>
      <c r="D2" s="75" t="s">
        <v>1</v>
      </c>
      <c r="E2" s="77"/>
      <c r="F2" s="77"/>
      <c r="G2" s="76"/>
      <c r="H2" s="78"/>
      <c r="I2" s="2" t="s">
        <v>2</v>
      </c>
      <c r="J2" s="3" t="s">
        <v>3</v>
      </c>
      <c r="K2" s="1"/>
    </row>
    <row r="3" spans="1:11" ht="21.75" thickBot="1" x14ac:dyDescent="0.3">
      <c r="A3" s="25"/>
      <c r="B3" s="79" t="s">
        <v>4</v>
      </c>
      <c r="C3" s="80"/>
      <c r="D3" s="79" t="s">
        <v>73</v>
      </c>
      <c r="E3" s="80"/>
      <c r="F3" s="80"/>
      <c r="G3" s="80"/>
      <c r="H3" s="81"/>
      <c r="I3" s="4">
        <v>43552</v>
      </c>
      <c r="J3" s="5">
        <v>0</v>
      </c>
      <c r="K3" s="1"/>
    </row>
    <row r="4" spans="1:11" x14ac:dyDescent="0.25">
      <c r="A4" s="82"/>
      <c r="B4" s="83"/>
      <c r="C4" s="83"/>
      <c r="D4" s="84"/>
      <c r="E4" s="84"/>
      <c r="F4" s="84"/>
      <c r="G4" s="84"/>
      <c r="H4" s="84"/>
      <c r="I4" s="83"/>
      <c r="J4" s="85"/>
      <c r="K4" s="1"/>
    </row>
    <row r="5" spans="1:11" ht="3" customHeight="1" x14ac:dyDescent="0.25">
      <c r="A5" s="69"/>
      <c r="B5" s="70"/>
      <c r="C5" s="70"/>
      <c r="D5" s="70"/>
      <c r="E5" s="70"/>
      <c r="F5" s="70"/>
      <c r="G5" s="70"/>
      <c r="H5" s="70"/>
      <c r="I5" s="70"/>
      <c r="J5" s="71"/>
      <c r="K5" s="1"/>
    </row>
    <row r="6" spans="1:11" ht="15.75" x14ac:dyDescent="0.25">
      <c r="A6" s="39" t="s">
        <v>5</v>
      </c>
      <c r="B6" s="40"/>
      <c r="C6" s="40"/>
      <c r="D6" s="40"/>
      <c r="E6" s="40"/>
      <c r="F6" s="40"/>
      <c r="G6" s="40"/>
      <c r="H6" s="40"/>
      <c r="I6" s="40"/>
      <c r="J6" s="41"/>
      <c r="K6" s="1"/>
    </row>
    <row r="7" spans="1:11" ht="15.75" x14ac:dyDescent="0.25">
      <c r="A7" s="51" t="s">
        <v>6</v>
      </c>
      <c r="B7" s="52"/>
      <c r="C7" s="52"/>
      <c r="D7" s="52"/>
      <c r="E7" s="52"/>
      <c r="F7" s="52"/>
      <c r="G7" s="52"/>
      <c r="H7" s="52"/>
      <c r="I7" s="52"/>
      <c r="J7" s="53"/>
      <c r="K7" s="1"/>
    </row>
    <row r="8" spans="1:11" x14ac:dyDescent="0.25">
      <c r="A8" s="6" t="s">
        <v>7</v>
      </c>
      <c r="B8" s="86" t="s">
        <v>53</v>
      </c>
      <c r="C8" s="87"/>
      <c r="D8" s="87"/>
      <c r="E8" s="87"/>
      <c r="F8" s="87"/>
      <c r="G8" s="87"/>
      <c r="H8" s="87"/>
      <c r="I8" s="87"/>
      <c r="J8" s="88"/>
      <c r="K8" s="1"/>
    </row>
    <row r="9" spans="1:11" x14ac:dyDescent="0.25">
      <c r="A9" s="26" t="s">
        <v>37</v>
      </c>
      <c r="B9" s="86" t="s">
        <v>54</v>
      </c>
      <c r="C9" s="87"/>
      <c r="D9" s="87"/>
      <c r="E9" s="87"/>
      <c r="F9" s="87"/>
      <c r="G9" s="87"/>
      <c r="H9" s="87"/>
      <c r="I9" s="87"/>
      <c r="J9" s="88"/>
      <c r="K9" s="1"/>
    </row>
    <row r="10" spans="1:11" x14ac:dyDescent="0.25">
      <c r="A10" s="26" t="s">
        <v>38</v>
      </c>
      <c r="B10" s="86" t="s">
        <v>55</v>
      </c>
      <c r="C10" s="87"/>
      <c r="D10" s="87"/>
      <c r="E10" s="87"/>
      <c r="F10" s="87"/>
      <c r="G10" s="87"/>
      <c r="H10" s="87"/>
      <c r="I10" s="87"/>
      <c r="J10" s="88"/>
      <c r="K10" s="1"/>
    </row>
    <row r="11" spans="1:11" ht="30.75" customHeight="1" x14ac:dyDescent="0.25">
      <c r="A11" s="6" t="s">
        <v>8</v>
      </c>
      <c r="B11" s="89" t="s">
        <v>56</v>
      </c>
      <c r="C11" s="90"/>
      <c r="D11" s="90"/>
      <c r="E11" s="90"/>
      <c r="F11" s="90"/>
      <c r="G11" s="90"/>
      <c r="H11" s="90"/>
      <c r="I11" s="90"/>
      <c r="J11" s="91"/>
    </row>
    <row r="12" spans="1:11" ht="42.75" customHeight="1" x14ac:dyDescent="0.25">
      <c r="A12" s="6" t="s">
        <v>9</v>
      </c>
      <c r="B12" s="92" t="s">
        <v>57</v>
      </c>
      <c r="C12" s="49"/>
      <c r="D12" s="49"/>
      <c r="E12" s="49"/>
      <c r="F12" s="49"/>
      <c r="G12" s="49"/>
      <c r="H12" s="49"/>
      <c r="I12" s="49"/>
      <c r="J12" s="50"/>
    </row>
    <row r="13" spans="1:11" ht="15.75" x14ac:dyDescent="0.25">
      <c r="A13" s="39" t="s">
        <v>10</v>
      </c>
      <c r="B13" s="40"/>
      <c r="C13" s="40"/>
      <c r="D13" s="40"/>
      <c r="E13" s="40"/>
      <c r="F13" s="40"/>
      <c r="G13" s="40"/>
      <c r="H13" s="40"/>
      <c r="I13" s="40"/>
      <c r="J13" s="41"/>
    </row>
    <row r="14" spans="1:11" ht="27.75" customHeight="1" x14ac:dyDescent="0.25">
      <c r="A14" s="6" t="s">
        <v>11</v>
      </c>
      <c r="B14" s="27">
        <v>1</v>
      </c>
      <c r="C14" s="36" t="str">
        <f>IFERROR(VLOOKUP(B14,'[1]Validacion datos'!A2:B5,2,FALSE),"")</f>
        <v>DESARROLLO INSTITUCIONAL</v>
      </c>
      <c r="D14" s="36"/>
      <c r="E14" s="36"/>
      <c r="F14" s="36"/>
      <c r="G14" s="36"/>
      <c r="H14" s="36"/>
      <c r="I14" s="36"/>
      <c r="J14" s="36"/>
    </row>
    <row r="15" spans="1:11" ht="26.25" customHeight="1" x14ac:dyDescent="0.25">
      <c r="A15" s="6" t="s">
        <v>12</v>
      </c>
      <c r="B15" s="9">
        <v>1.1000000000000001</v>
      </c>
      <c r="C15" s="36" t="str">
        <f>IFERROR(VLOOKUP(B15,'[1]Validacion datos'!A8:B26,2,FALSE),"")</f>
        <v>Administración pública transparente, eficiente y orientada</v>
      </c>
      <c r="D15" s="36"/>
      <c r="E15" s="36"/>
      <c r="F15" s="36"/>
      <c r="G15" s="36"/>
      <c r="H15" s="36"/>
      <c r="I15" s="36"/>
      <c r="J15" s="36"/>
    </row>
    <row r="16" spans="1:11" ht="31.5" customHeight="1" x14ac:dyDescent="0.25">
      <c r="A16" s="6" t="s">
        <v>13</v>
      </c>
      <c r="B16" s="10" t="s">
        <v>74</v>
      </c>
      <c r="C16" s="36"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36"/>
      <c r="E16" s="36"/>
      <c r="F16" s="36"/>
      <c r="G16" s="36"/>
      <c r="H16" s="36"/>
      <c r="I16" s="36"/>
      <c r="J16" s="36"/>
    </row>
    <row r="17" spans="1:11" ht="15.75" x14ac:dyDescent="0.25">
      <c r="A17" s="39" t="s">
        <v>14</v>
      </c>
      <c r="B17" s="40"/>
      <c r="C17" s="40"/>
      <c r="D17" s="40"/>
      <c r="E17" s="40"/>
      <c r="F17" s="40"/>
      <c r="G17" s="40"/>
      <c r="H17" s="40"/>
      <c r="I17" s="40"/>
      <c r="J17" s="41"/>
    </row>
    <row r="18" spans="1:11" ht="29.25" customHeight="1" x14ac:dyDescent="0.25">
      <c r="A18" s="6" t="s">
        <v>15</v>
      </c>
      <c r="B18" s="49" t="s">
        <v>58</v>
      </c>
      <c r="C18" s="49"/>
      <c r="D18" s="49"/>
      <c r="E18" s="49"/>
      <c r="F18" s="49"/>
      <c r="G18" s="49"/>
      <c r="H18" s="49"/>
      <c r="I18" s="49"/>
      <c r="J18" s="50"/>
    </row>
    <row r="19" spans="1:11" ht="33" customHeight="1" x14ac:dyDescent="0.25">
      <c r="A19" s="11" t="s">
        <v>16</v>
      </c>
      <c r="B19" s="49" t="s">
        <v>59</v>
      </c>
      <c r="C19" s="49"/>
      <c r="D19" s="49"/>
      <c r="E19" s="49"/>
      <c r="F19" s="49"/>
      <c r="G19" s="49"/>
      <c r="H19" s="49"/>
      <c r="I19" s="49"/>
      <c r="J19" s="50"/>
    </row>
    <row r="20" spans="1:11" ht="34.5" customHeight="1" x14ac:dyDescent="0.25">
      <c r="A20" s="11" t="s">
        <v>17</v>
      </c>
      <c r="B20" s="49" t="s">
        <v>60</v>
      </c>
      <c r="C20" s="49"/>
      <c r="D20" s="49"/>
      <c r="E20" s="49"/>
      <c r="F20" s="49"/>
      <c r="G20" s="49"/>
      <c r="H20" s="49"/>
      <c r="I20" s="49"/>
      <c r="J20" s="50"/>
    </row>
    <row r="21" spans="1:11" ht="35.25" customHeight="1" x14ac:dyDescent="0.25">
      <c r="A21" s="11" t="s">
        <v>39</v>
      </c>
      <c r="B21" s="49" t="s">
        <v>61</v>
      </c>
      <c r="C21" s="49"/>
      <c r="D21" s="49"/>
      <c r="E21" s="49"/>
      <c r="F21" s="49"/>
      <c r="G21" s="49"/>
      <c r="H21" s="49"/>
      <c r="I21" s="49"/>
      <c r="J21" s="50"/>
      <c r="K21" s="1"/>
    </row>
    <row r="22" spans="1:11" ht="15.75" x14ac:dyDescent="0.25">
      <c r="A22" s="39" t="s">
        <v>18</v>
      </c>
      <c r="B22" s="40"/>
      <c r="C22" s="40"/>
      <c r="D22" s="40"/>
      <c r="E22" s="40"/>
      <c r="F22" s="40"/>
      <c r="G22" s="40"/>
      <c r="H22" s="40"/>
      <c r="I22" s="40"/>
      <c r="J22" s="41"/>
    </row>
    <row r="23" spans="1:11" ht="15.75" x14ac:dyDescent="0.25">
      <c r="A23" s="51" t="s">
        <v>19</v>
      </c>
      <c r="B23" s="52"/>
      <c r="C23" s="52"/>
      <c r="D23" s="52"/>
      <c r="E23" s="52"/>
      <c r="F23" s="52"/>
      <c r="G23" s="52"/>
      <c r="H23" s="52"/>
      <c r="I23" s="52"/>
      <c r="J23" s="53"/>
      <c r="K23" s="1"/>
    </row>
    <row r="24" spans="1:11" ht="15" customHeight="1" x14ac:dyDescent="0.25">
      <c r="A24" s="54" t="s">
        <v>20</v>
      </c>
      <c r="B24" s="55"/>
      <c r="C24" s="56" t="s">
        <v>21</v>
      </c>
      <c r="D24" s="58"/>
      <c r="E24" s="58"/>
      <c r="F24" s="58" t="s">
        <v>22</v>
      </c>
      <c r="G24" s="58"/>
      <c r="H24" s="55"/>
      <c r="I24" s="56" t="s">
        <v>23</v>
      </c>
      <c r="J24" s="57"/>
    </row>
    <row r="25" spans="1:11" x14ac:dyDescent="0.25">
      <c r="A25" s="59">
        <v>253456268</v>
      </c>
      <c r="B25" s="60"/>
      <c r="C25" s="66">
        <v>253456268</v>
      </c>
      <c r="D25" s="67"/>
      <c r="E25" s="68"/>
      <c r="F25" s="66">
        <v>20794341.620000001</v>
      </c>
      <c r="G25" s="67"/>
      <c r="H25" s="68"/>
      <c r="I25" s="61">
        <f>+IF(F25&gt;0,F25/C25,0)</f>
        <v>8.204311451472962E-2</v>
      </c>
      <c r="J25" s="62"/>
    </row>
    <row r="26" spans="1:11" ht="15.75" x14ac:dyDescent="0.25">
      <c r="A26" s="51" t="s">
        <v>24</v>
      </c>
      <c r="B26" s="52"/>
      <c r="C26" s="52"/>
      <c r="D26" s="52"/>
      <c r="E26" s="52"/>
      <c r="F26" s="52"/>
      <c r="G26" s="52"/>
      <c r="H26" s="52"/>
      <c r="I26" s="52"/>
      <c r="J26" s="53"/>
      <c r="K26" s="1"/>
    </row>
    <row r="27" spans="1:11" x14ac:dyDescent="0.25">
      <c r="A27" s="7"/>
      <c r="B27"/>
      <c r="C27" s="63" t="s">
        <v>25</v>
      </c>
      <c r="D27" s="64"/>
      <c r="E27" s="63" t="s">
        <v>45</v>
      </c>
      <c r="F27" s="64"/>
      <c r="G27" s="63" t="s">
        <v>40</v>
      </c>
      <c r="H27" s="63"/>
      <c r="I27" s="63" t="s">
        <v>26</v>
      </c>
      <c r="J27" s="65"/>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84" x14ac:dyDescent="0.25">
      <c r="A29" s="15" t="s">
        <v>62</v>
      </c>
      <c r="B29" s="16" t="s">
        <v>63</v>
      </c>
      <c r="C29" s="17">
        <v>212</v>
      </c>
      <c r="D29" s="18">
        <v>253456268</v>
      </c>
      <c r="E29" s="17">
        <v>212</v>
      </c>
      <c r="F29" s="18">
        <v>253456268</v>
      </c>
      <c r="G29" s="19"/>
      <c r="H29" s="18">
        <v>20794341</v>
      </c>
      <c r="I29" s="20">
        <f>IF(G29&gt;0,G29/C29,0)</f>
        <v>0</v>
      </c>
      <c r="J29" s="21">
        <f>IF(H29&gt;0,H29/D29,0)</f>
        <v>8.2043112068548252E-2</v>
      </c>
    </row>
    <row r="30" spans="1:11" ht="15.75" x14ac:dyDescent="0.25">
      <c r="A30" s="39" t="s">
        <v>29</v>
      </c>
      <c r="B30" s="40"/>
      <c r="C30" s="40"/>
      <c r="D30" s="40"/>
      <c r="E30" s="40"/>
      <c r="F30" s="40"/>
      <c r="G30" s="40"/>
      <c r="H30" s="40"/>
      <c r="I30" s="40"/>
      <c r="J30" s="41"/>
    </row>
    <row r="31" spans="1:11" ht="15.75" x14ac:dyDescent="0.25">
      <c r="A31" s="51" t="s">
        <v>30</v>
      </c>
      <c r="B31" s="52"/>
      <c r="C31" s="52"/>
      <c r="D31" s="52"/>
      <c r="E31" s="52"/>
      <c r="F31" s="52"/>
      <c r="G31" s="52"/>
      <c r="H31" s="52"/>
      <c r="I31" s="52"/>
      <c r="J31" s="53"/>
      <c r="K31" s="1"/>
    </row>
    <row r="32" spans="1:11" ht="15" customHeight="1" x14ac:dyDescent="0.25">
      <c r="A32" s="22" t="s">
        <v>31</v>
      </c>
      <c r="B32" s="49" t="s">
        <v>64</v>
      </c>
      <c r="C32" s="49"/>
      <c r="D32" s="49"/>
      <c r="E32" s="49"/>
      <c r="F32" s="49"/>
      <c r="G32" s="49"/>
      <c r="H32" s="49"/>
      <c r="I32" s="49"/>
      <c r="J32" s="50"/>
    </row>
    <row r="33" spans="1:11" ht="51" customHeight="1" x14ac:dyDescent="0.25">
      <c r="A33" s="22" t="s">
        <v>32</v>
      </c>
      <c r="B33" s="49" t="s">
        <v>65</v>
      </c>
      <c r="C33" s="49"/>
      <c r="D33" s="49"/>
      <c r="E33" s="49"/>
      <c r="F33" s="49"/>
      <c r="G33" s="49"/>
      <c r="H33" s="49"/>
      <c r="I33" s="49"/>
      <c r="J33" s="50"/>
    </row>
    <row r="34" spans="1:11" ht="85.5" customHeight="1" x14ac:dyDescent="0.25">
      <c r="A34" s="22" t="s">
        <v>33</v>
      </c>
      <c r="B34" s="49" t="s">
        <v>66</v>
      </c>
      <c r="C34" s="49"/>
      <c r="D34" s="49"/>
      <c r="E34" s="49"/>
      <c r="F34" s="49"/>
      <c r="G34" s="49"/>
      <c r="H34" s="49"/>
      <c r="I34" s="49"/>
      <c r="J34" s="50"/>
    </row>
    <row r="35" spans="1:11" ht="30" x14ac:dyDescent="0.25">
      <c r="A35" s="22" t="s">
        <v>34</v>
      </c>
      <c r="B35" s="49" t="s">
        <v>67</v>
      </c>
      <c r="C35" s="49"/>
      <c r="D35" s="49"/>
      <c r="E35" s="49"/>
      <c r="F35" s="49"/>
      <c r="G35" s="49"/>
      <c r="H35" s="49"/>
      <c r="I35" s="49"/>
      <c r="J35" s="50"/>
    </row>
    <row r="36" spans="1:11" ht="15.75" x14ac:dyDescent="0.25">
      <c r="A36" s="39" t="s">
        <v>35</v>
      </c>
      <c r="B36" s="40"/>
      <c r="C36" s="40"/>
      <c r="D36" s="40"/>
      <c r="E36" s="40"/>
      <c r="F36" s="40"/>
      <c r="G36" s="40"/>
      <c r="H36" s="40"/>
      <c r="I36" s="40"/>
      <c r="J36" s="41"/>
    </row>
    <row r="37" spans="1:11" ht="15.75" x14ac:dyDescent="0.25">
      <c r="A37" s="42" t="s">
        <v>36</v>
      </c>
      <c r="B37" s="43"/>
      <c r="C37" s="43"/>
      <c r="D37" s="43"/>
      <c r="E37" s="43"/>
      <c r="F37" s="43"/>
      <c r="G37" s="43"/>
      <c r="H37" s="43"/>
      <c r="I37" s="43"/>
      <c r="J37" s="44"/>
      <c r="K37" s="1"/>
    </row>
    <row r="38" spans="1:11" ht="27.75" customHeight="1" x14ac:dyDescent="0.25">
      <c r="A38" s="45" t="s">
        <v>43</v>
      </c>
      <c r="B38" s="46"/>
      <c r="C38" s="46"/>
      <c r="D38" s="46"/>
      <c r="E38" s="46"/>
      <c r="F38" s="46"/>
      <c r="G38" s="46"/>
      <c r="H38" s="46"/>
      <c r="I38" s="46"/>
      <c r="J38" s="47"/>
    </row>
    <row r="39" spans="1:11" ht="27.75" customHeight="1" x14ac:dyDescent="0.25">
      <c r="A39" s="28"/>
      <c r="B39" s="28"/>
      <c r="C39" s="28"/>
      <c r="D39" s="28"/>
      <c r="E39" s="28"/>
      <c r="F39" s="28"/>
      <c r="G39" s="28"/>
      <c r="H39" s="28"/>
      <c r="I39" s="28"/>
      <c r="J39" s="28"/>
    </row>
    <row r="40" spans="1:11" ht="30.75" customHeight="1" x14ac:dyDescent="0.25">
      <c r="A40" s="48" t="s">
        <v>44</v>
      </c>
      <c r="B40" s="48"/>
      <c r="C40" s="48"/>
      <c r="D40" s="48"/>
      <c r="E40" s="48"/>
      <c r="F40" s="48"/>
      <c r="G40" s="48"/>
      <c r="H40" s="48"/>
      <c r="I40" s="48"/>
      <c r="J40" s="48"/>
    </row>
    <row r="41" spans="1:11" ht="15.75" thickBot="1" x14ac:dyDescent="0.3">
      <c r="G41" s="37"/>
      <c r="H41" s="37"/>
      <c r="I41" s="37"/>
      <c r="J41" s="37"/>
    </row>
    <row r="42" spans="1:11" x14ac:dyDescent="0.25">
      <c r="A42" s="29" t="s">
        <v>68</v>
      </c>
      <c r="B42" s="30">
        <v>223456268</v>
      </c>
      <c r="G42" s="38" t="s">
        <v>71</v>
      </c>
      <c r="H42" s="38"/>
      <c r="I42" s="38"/>
      <c r="J42" s="38"/>
    </row>
    <row r="43" spans="1:11" x14ac:dyDescent="0.25">
      <c r="A43" s="29" t="s">
        <v>69</v>
      </c>
      <c r="B43" s="30">
        <v>253456268</v>
      </c>
      <c r="G43" s="38" t="s">
        <v>72</v>
      </c>
      <c r="H43" s="38"/>
      <c r="I43" s="38"/>
      <c r="J43" s="38"/>
    </row>
    <row r="44" spans="1:11" x14ac:dyDescent="0.25">
      <c r="A44" s="29" t="s">
        <v>70</v>
      </c>
      <c r="B44" s="30">
        <v>161812085.72</v>
      </c>
    </row>
  </sheetData>
  <mergeCells count="51">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2:J32"/>
    <mergeCell ref="B33:J33"/>
    <mergeCell ref="B34:J34"/>
    <mergeCell ref="B35:J35"/>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C15:J15"/>
    <mergeCell ref="G41:J41"/>
    <mergeCell ref="G42:J42"/>
    <mergeCell ref="G43:J43"/>
    <mergeCell ref="A36:J36"/>
    <mergeCell ref="A37:J37"/>
    <mergeCell ref="A38:J38"/>
    <mergeCell ref="A40:J40"/>
    <mergeCell ref="C16:J16"/>
    <mergeCell ref="A17:J17"/>
    <mergeCell ref="B18:J18"/>
    <mergeCell ref="B19:J19"/>
    <mergeCell ref="B20:J20"/>
    <mergeCell ref="B21:J21"/>
    <mergeCell ref="A30:J30"/>
    <mergeCell ref="A31:J31"/>
  </mergeCells>
  <phoneticPr fontId="22" type="noConversion"/>
  <dataValidations count="16">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Monto presupuestado para el producto" sqref="D28:D29 F28:F29 B42:B43"/>
    <dataValidation allowBlank="1" showInputMessage="1" showErrorMessage="1" prompt="Meta anual del indicador" sqref="C28:C29 E28:E29"/>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8:J39"/>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2" orientation="portrait" r:id="rId1"/>
  <ignoredErrors>
    <ignoredError sqref="I29:J29" unlockedFormula="1"/>
  </ignoredErrors>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topLeftCell="A26" zoomScaleNormal="90" zoomScaleSheetLayoutView="100" workbookViewId="0">
      <selection activeCell="B33" sqref="B33:J33"/>
    </sheetView>
  </sheetViews>
  <sheetFormatPr baseColWidth="10" defaultColWidth="11.42578125" defaultRowHeight="15" x14ac:dyDescent="0.25"/>
  <cols>
    <col min="1" max="1" width="23" style="8" customWidth="1"/>
    <col min="2" max="2" width="19.85546875" style="8" bestFit="1" customWidth="1"/>
    <col min="3" max="3" width="12.7109375" style="8" customWidth="1"/>
    <col min="4" max="4" width="17.28515625" style="8" customWidth="1"/>
    <col min="5" max="5" width="12.7109375" style="8" customWidth="1"/>
    <col min="6" max="6" width="16" style="8" customWidth="1"/>
    <col min="7" max="10" width="12.7109375" style="8" customWidth="1"/>
    <col min="11" max="11" width="11.42578125" style="8"/>
  </cols>
  <sheetData>
    <row r="1" spans="1:11" ht="21.75" thickBot="1" x14ac:dyDescent="0.3">
      <c r="A1" s="23"/>
      <c r="B1" s="72" t="s">
        <v>52</v>
      </c>
      <c r="C1" s="73"/>
      <c r="D1" s="73"/>
      <c r="E1" s="73"/>
      <c r="F1" s="73"/>
      <c r="G1" s="73"/>
      <c r="H1" s="73"/>
      <c r="I1" s="73"/>
      <c r="J1" s="74"/>
      <c r="K1" s="1"/>
    </row>
    <row r="2" spans="1:11" ht="21.75" thickBot="1" x14ac:dyDescent="0.3">
      <c r="A2" s="24"/>
      <c r="B2" s="75" t="s">
        <v>0</v>
      </c>
      <c r="C2" s="76"/>
      <c r="D2" s="75" t="s">
        <v>1</v>
      </c>
      <c r="E2" s="77"/>
      <c r="F2" s="77"/>
      <c r="G2" s="76"/>
      <c r="H2" s="78"/>
      <c r="I2" s="2" t="s">
        <v>2</v>
      </c>
      <c r="J2" s="3" t="s">
        <v>3</v>
      </c>
      <c r="K2" s="1"/>
    </row>
    <row r="3" spans="1:11" ht="21.75" thickBot="1" x14ac:dyDescent="0.3">
      <c r="A3" s="25"/>
      <c r="B3" s="79" t="s">
        <v>4</v>
      </c>
      <c r="C3" s="80"/>
      <c r="D3" s="79" t="s">
        <v>73</v>
      </c>
      <c r="E3" s="80"/>
      <c r="F3" s="80"/>
      <c r="G3" s="80"/>
      <c r="H3" s="81"/>
      <c r="I3" s="4">
        <v>43552</v>
      </c>
      <c r="J3" s="5">
        <v>0</v>
      </c>
      <c r="K3" s="1"/>
    </row>
    <row r="4" spans="1:11" x14ac:dyDescent="0.25">
      <c r="A4" s="82"/>
      <c r="B4" s="83"/>
      <c r="C4" s="83"/>
      <c r="D4" s="84"/>
      <c r="E4" s="84"/>
      <c r="F4" s="84"/>
      <c r="G4" s="84"/>
      <c r="H4" s="84"/>
      <c r="I4" s="83"/>
      <c r="J4" s="85"/>
      <c r="K4" s="1"/>
    </row>
    <row r="5" spans="1:11" ht="3" customHeight="1" x14ac:dyDescent="0.25">
      <c r="A5" s="69"/>
      <c r="B5" s="70"/>
      <c r="C5" s="70"/>
      <c r="D5" s="70"/>
      <c r="E5" s="70"/>
      <c r="F5" s="70"/>
      <c r="G5" s="70"/>
      <c r="H5" s="70"/>
      <c r="I5" s="70"/>
      <c r="J5" s="71"/>
      <c r="K5" s="1"/>
    </row>
    <row r="6" spans="1:11" ht="15.75" x14ac:dyDescent="0.25">
      <c r="A6" s="39" t="s">
        <v>5</v>
      </c>
      <c r="B6" s="40"/>
      <c r="C6" s="40"/>
      <c r="D6" s="40"/>
      <c r="E6" s="40"/>
      <c r="F6" s="40"/>
      <c r="G6" s="40"/>
      <c r="H6" s="40"/>
      <c r="I6" s="40"/>
      <c r="J6" s="41"/>
      <c r="K6" s="1"/>
    </row>
    <row r="7" spans="1:11" ht="15.75" x14ac:dyDescent="0.25">
      <c r="A7" s="51" t="s">
        <v>6</v>
      </c>
      <c r="B7" s="52"/>
      <c r="C7" s="52"/>
      <c r="D7" s="52"/>
      <c r="E7" s="52"/>
      <c r="F7" s="52"/>
      <c r="G7" s="52"/>
      <c r="H7" s="52"/>
      <c r="I7" s="52"/>
      <c r="J7" s="53"/>
      <c r="K7" s="1"/>
    </row>
    <row r="8" spans="1:11" x14ac:dyDescent="0.25">
      <c r="A8" s="6" t="s">
        <v>7</v>
      </c>
      <c r="B8" s="86" t="s">
        <v>75</v>
      </c>
      <c r="C8" s="87"/>
      <c r="D8" s="87"/>
      <c r="E8" s="87"/>
      <c r="F8" s="87"/>
      <c r="G8" s="87"/>
      <c r="H8" s="87"/>
      <c r="I8" s="87"/>
      <c r="J8" s="88"/>
      <c r="K8" s="1"/>
    </row>
    <row r="9" spans="1:11" ht="15" customHeight="1" x14ac:dyDescent="0.25">
      <c r="A9" s="26" t="s">
        <v>37</v>
      </c>
      <c r="B9" s="86" t="s">
        <v>76</v>
      </c>
      <c r="C9" s="87"/>
      <c r="D9" s="87"/>
      <c r="E9" s="87"/>
      <c r="F9" s="87"/>
      <c r="G9" s="87"/>
      <c r="H9" s="87"/>
      <c r="I9" s="87"/>
      <c r="J9" s="88"/>
      <c r="K9" s="1"/>
    </row>
    <row r="10" spans="1:11" ht="15" customHeight="1" x14ac:dyDescent="0.25">
      <c r="A10" s="26" t="s">
        <v>38</v>
      </c>
      <c r="B10" s="86" t="s">
        <v>76</v>
      </c>
      <c r="C10" s="87"/>
      <c r="D10" s="87"/>
      <c r="E10" s="87"/>
      <c r="F10" s="87"/>
      <c r="G10" s="87"/>
      <c r="H10" s="87"/>
      <c r="I10" s="87"/>
      <c r="J10" s="88"/>
      <c r="K10" s="1"/>
    </row>
    <row r="11" spans="1:11" ht="30.75" customHeight="1" x14ac:dyDescent="0.25">
      <c r="A11" s="6" t="s">
        <v>8</v>
      </c>
      <c r="B11" s="95" t="s">
        <v>77</v>
      </c>
      <c r="C11" s="95"/>
      <c r="D11" s="95"/>
      <c r="E11" s="95"/>
      <c r="F11" s="95"/>
      <c r="G11" s="95"/>
      <c r="H11" s="95"/>
      <c r="I11" s="95"/>
      <c r="J11" s="95"/>
    </row>
    <row r="12" spans="1:11" ht="42.75" customHeight="1" x14ac:dyDescent="0.25">
      <c r="A12" s="6" t="s">
        <v>9</v>
      </c>
      <c r="B12" s="95" t="s">
        <v>78</v>
      </c>
      <c r="C12" s="95"/>
      <c r="D12" s="95"/>
      <c r="E12" s="95"/>
      <c r="F12" s="95"/>
      <c r="G12" s="95"/>
      <c r="H12" s="95"/>
      <c r="I12" s="95"/>
      <c r="J12" s="95"/>
    </row>
    <row r="13" spans="1:11" ht="15.75" x14ac:dyDescent="0.25">
      <c r="A13" s="39" t="s">
        <v>10</v>
      </c>
      <c r="B13" s="40"/>
      <c r="C13" s="40"/>
      <c r="D13" s="40"/>
      <c r="E13" s="40"/>
      <c r="F13" s="40"/>
      <c r="G13" s="40"/>
      <c r="H13" s="40"/>
      <c r="I13" s="40"/>
      <c r="J13" s="41"/>
    </row>
    <row r="14" spans="1:11" ht="27.75" customHeight="1" x14ac:dyDescent="0.25">
      <c r="A14" s="6" t="s">
        <v>11</v>
      </c>
      <c r="B14" s="27">
        <v>3</v>
      </c>
      <c r="C14" s="36" t="str">
        <f>IFERROR(VLOOKUP(B14,'[1]Validacion datos'!A2:B5,2,FALSE),"")</f>
        <v>DESARROLLO PRODUCTIVO</v>
      </c>
      <c r="D14" s="36"/>
      <c r="E14" s="36"/>
      <c r="F14" s="36"/>
      <c r="G14" s="36"/>
      <c r="H14" s="36"/>
      <c r="I14" s="36"/>
      <c r="J14" s="36"/>
    </row>
    <row r="15" spans="1:11" ht="26.25" customHeight="1" x14ac:dyDescent="0.25">
      <c r="A15" s="6" t="s">
        <v>12</v>
      </c>
      <c r="B15" s="9">
        <v>3.3</v>
      </c>
      <c r="C15" s="36" t="str">
        <f>IFERROR(VLOOKUP(B15,'[1]Validacion datos'!A8:B26,2,FALSE),"")</f>
        <v>Competitividad e innovavión en un ambiente favorable a la cooperación y la responsabilidad social</v>
      </c>
      <c r="D15" s="36"/>
      <c r="E15" s="36"/>
      <c r="F15" s="36"/>
      <c r="G15" s="36"/>
      <c r="H15" s="36"/>
      <c r="I15" s="36"/>
      <c r="J15" s="36"/>
    </row>
    <row r="16" spans="1:11" ht="51" customHeight="1" x14ac:dyDescent="0.25">
      <c r="A16" s="6" t="s">
        <v>13</v>
      </c>
      <c r="B16" s="10" t="s">
        <v>74</v>
      </c>
      <c r="C16" s="36"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36"/>
      <c r="E16" s="36"/>
      <c r="F16" s="36"/>
      <c r="G16" s="36"/>
      <c r="H16" s="36"/>
      <c r="I16" s="36"/>
      <c r="J16" s="36"/>
    </row>
    <row r="17" spans="1:11" ht="15.75" x14ac:dyDescent="0.25">
      <c r="A17" s="39" t="s">
        <v>14</v>
      </c>
      <c r="B17" s="40"/>
      <c r="C17" s="40"/>
      <c r="D17" s="40"/>
      <c r="E17" s="40"/>
      <c r="F17" s="40"/>
      <c r="G17" s="40"/>
      <c r="H17" s="40"/>
      <c r="I17" s="40"/>
      <c r="J17" s="41"/>
    </row>
    <row r="18" spans="1:11" ht="29.25" customHeight="1" x14ac:dyDescent="0.25">
      <c r="A18" s="6" t="s">
        <v>15</v>
      </c>
      <c r="B18" s="49" t="s">
        <v>93</v>
      </c>
      <c r="C18" s="49"/>
      <c r="D18" s="49"/>
      <c r="E18" s="49"/>
      <c r="F18" s="49"/>
      <c r="G18" s="49"/>
      <c r="H18" s="49"/>
      <c r="I18" s="49"/>
      <c r="J18" s="50"/>
    </row>
    <row r="19" spans="1:11" ht="69.75" customHeight="1" x14ac:dyDescent="0.25">
      <c r="A19" s="11" t="s">
        <v>16</v>
      </c>
      <c r="B19" s="49" t="s">
        <v>94</v>
      </c>
      <c r="C19" s="49"/>
      <c r="D19" s="49"/>
      <c r="E19" s="49"/>
      <c r="F19" s="49"/>
      <c r="G19" s="49"/>
      <c r="H19" s="49"/>
      <c r="I19" s="49"/>
      <c r="J19" s="50"/>
    </row>
    <row r="20" spans="1:11" ht="34.5" customHeight="1" x14ac:dyDescent="0.25">
      <c r="A20" s="11" t="s">
        <v>17</v>
      </c>
      <c r="B20" s="49" t="s">
        <v>95</v>
      </c>
      <c r="C20" s="49"/>
      <c r="D20" s="49"/>
      <c r="E20" s="49"/>
      <c r="F20" s="49"/>
      <c r="G20" s="49"/>
      <c r="H20" s="49"/>
      <c r="I20" s="49"/>
      <c r="J20" s="50"/>
    </row>
    <row r="21" spans="1:11" ht="35.25" customHeight="1" x14ac:dyDescent="0.25">
      <c r="A21" s="11" t="s">
        <v>39</v>
      </c>
      <c r="B21" s="99" t="s">
        <v>96</v>
      </c>
      <c r="C21" s="49"/>
      <c r="D21" s="49"/>
      <c r="E21" s="49"/>
      <c r="F21" s="49"/>
      <c r="G21" s="49"/>
      <c r="H21" s="49"/>
      <c r="I21" s="49"/>
      <c r="J21" s="50"/>
      <c r="K21" s="1"/>
    </row>
    <row r="22" spans="1:11" ht="15.75" x14ac:dyDescent="0.25">
      <c r="A22" s="39" t="s">
        <v>18</v>
      </c>
      <c r="B22" s="40"/>
      <c r="C22" s="40"/>
      <c r="D22" s="40"/>
      <c r="E22" s="40"/>
      <c r="F22" s="40"/>
      <c r="G22" s="40"/>
      <c r="H22" s="40"/>
      <c r="I22" s="40"/>
      <c r="J22" s="41"/>
    </row>
    <row r="23" spans="1:11" ht="15.75" x14ac:dyDescent="0.25">
      <c r="A23" s="51" t="s">
        <v>19</v>
      </c>
      <c r="B23" s="52"/>
      <c r="C23" s="52"/>
      <c r="D23" s="52"/>
      <c r="E23" s="52"/>
      <c r="F23" s="52"/>
      <c r="G23" s="52"/>
      <c r="H23" s="52"/>
      <c r="I23" s="52"/>
      <c r="J23" s="53"/>
      <c r="K23" s="1"/>
    </row>
    <row r="24" spans="1:11" ht="15" customHeight="1" x14ac:dyDescent="0.25">
      <c r="A24" s="54" t="s">
        <v>20</v>
      </c>
      <c r="B24" s="55"/>
      <c r="C24" s="56" t="s">
        <v>21</v>
      </c>
      <c r="D24" s="58"/>
      <c r="E24" s="58"/>
      <c r="F24" s="58" t="s">
        <v>22</v>
      </c>
      <c r="G24" s="58"/>
      <c r="H24" s="55"/>
      <c r="I24" s="56" t="s">
        <v>23</v>
      </c>
      <c r="J24" s="57"/>
    </row>
    <row r="25" spans="1:11" ht="15" customHeight="1" x14ac:dyDescent="0.25">
      <c r="A25" s="59">
        <v>1364200000</v>
      </c>
      <c r="B25" s="60"/>
      <c r="C25" s="66">
        <v>1364200000</v>
      </c>
      <c r="D25" s="67"/>
      <c r="E25" s="68"/>
      <c r="F25" s="66">
        <v>0</v>
      </c>
      <c r="G25" s="67"/>
      <c r="H25" s="68"/>
      <c r="I25" s="61">
        <f>+IF(F25&gt;0,F25/C25,0)</f>
        <v>0</v>
      </c>
      <c r="J25" s="62"/>
    </row>
    <row r="26" spans="1:11" ht="15.75" x14ac:dyDescent="0.25">
      <c r="A26" s="51" t="s">
        <v>24</v>
      </c>
      <c r="B26" s="52"/>
      <c r="C26" s="52"/>
      <c r="D26" s="52"/>
      <c r="E26" s="52"/>
      <c r="F26" s="52"/>
      <c r="G26" s="52"/>
      <c r="H26" s="52"/>
      <c r="I26" s="52"/>
      <c r="J26" s="53"/>
      <c r="K26" s="1"/>
    </row>
    <row r="27" spans="1:11" x14ac:dyDescent="0.25">
      <c r="A27" s="7"/>
      <c r="B27"/>
      <c r="C27" s="63" t="s">
        <v>25</v>
      </c>
      <c r="D27" s="64"/>
      <c r="E27" s="63" t="s">
        <v>45</v>
      </c>
      <c r="F27" s="64"/>
      <c r="G27" s="63" t="s">
        <v>40</v>
      </c>
      <c r="H27" s="63"/>
      <c r="I27" s="63" t="s">
        <v>26</v>
      </c>
      <c r="J27" s="65"/>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48" x14ac:dyDescent="0.25">
      <c r="A29" s="15" t="s">
        <v>112</v>
      </c>
      <c r="B29" s="16" t="s">
        <v>113</v>
      </c>
      <c r="C29" s="31">
        <v>60000</v>
      </c>
      <c r="D29" s="18">
        <v>1000000</v>
      </c>
      <c r="E29" s="31">
        <v>60000</v>
      </c>
      <c r="F29" s="18">
        <v>1000000</v>
      </c>
      <c r="G29" s="19"/>
      <c r="H29" s="18"/>
      <c r="I29" s="20">
        <f>IF(G29&gt;0,G29/C29,0)</f>
        <v>0</v>
      </c>
      <c r="J29" s="21">
        <f>IF(H29&gt;0,H29/D29,0)</f>
        <v>0</v>
      </c>
    </row>
    <row r="30" spans="1:11" ht="15.75" x14ac:dyDescent="0.25">
      <c r="A30" s="39" t="s">
        <v>29</v>
      </c>
      <c r="B30" s="40"/>
      <c r="C30" s="40"/>
      <c r="D30" s="40"/>
      <c r="E30" s="40"/>
      <c r="F30" s="40"/>
      <c r="G30" s="40"/>
      <c r="H30" s="40"/>
      <c r="I30" s="40"/>
      <c r="J30" s="41"/>
    </row>
    <row r="31" spans="1:11" ht="15.75" x14ac:dyDescent="0.25">
      <c r="A31" s="51" t="s">
        <v>30</v>
      </c>
      <c r="B31" s="52"/>
      <c r="C31" s="52"/>
      <c r="D31" s="52"/>
      <c r="E31" s="52"/>
      <c r="F31" s="52"/>
      <c r="G31" s="52"/>
      <c r="H31" s="52"/>
      <c r="I31" s="52"/>
      <c r="J31" s="53"/>
      <c r="K31" s="1"/>
    </row>
    <row r="32" spans="1:11" ht="15" customHeight="1" x14ac:dyDescent="0.25">
      <c r="A32" s="22" t="s">
        <v>31</v>
      </c>
      <c r="B32" s="49" t="s">
        <v>112</v>
      </c>
      <c r="C32" s="49"/>
      <c r="D32" s="49"/>
      <c r="E32" s="49"/>
      <c r="F32" s="49"/>
      <c r="G32" s="49"/>
      <c r="H32" s="49"/>
      <c r="I32" s="49"/>
      <c r="J32" s="50"/>
    </row>
    <row r="33" spans="1:11" ht="41.25" customHeight="1" x14ac:dyDescent="0.25">
      <c r="A33" s="22" t="s">
        <v>32</v>
      </c>
      <c r="B33" s="49" t="s">
        <v>114</v>
      </c>
      <c r="C33" s="49"/>
      <c r="D33" s="49"/>
      <c r="E33" s="49"/>
      <c r="F33" s="49"/>
      <c r="G33" s="49"/>
      <c r="H33" s="49"/>
      <c r="I33" s="49"/>
      <c r="J33" s="50"/>
    </row>
    <row r="34" spans="1:11" ht="31.5" customHeight="1" x14ac:dyDescent="0.25">
      <c r="A34" s="22" t="s">
        <v>33</v>
      </c>
      <c r="B34" s="49"/>
      <c r="C34" s="49"/>
      <c r="D34" s="49"/>
      <c r="E34" s="49"/>
      <c r="F34" s="49"/>
      <c r="G34" s="49"/>
      <c r="H34" s="49"/>
      <c r="I34" s="49"/>
      <c r="J34" s="50"/>
    </row>
    <row r="35" spans="1:11" ht="30" x14ac:dyDescent="0.25">
      <c r="A35" s="22" t="s">
        <v>34</v>
      </c>
      <c r="B35" s="49"/>
      <c r="C35" s="49"/>
      <c r="D35" s="49"/>
      <c r="E35" s="49"/>
      <c r="F35" s="49"/>
      <c r="G35" s="49"/>
      <c r="H35" s="49"/>
      <c r="I35" s="49"/>
      <c r="J35" s="50"/>
    </row>
    <row r="36" spans="1:11" ht="15.75" x14ac:dyDescent="0.25">
      <c r="A36" s="39" t="s">
        <v>35</v>
      </c>
      <c r="B36" s="40"/>
      <c r="C36" s="40"/>
      <c r="D36" s="40"/>
      <c r="E36" s="40"/>
      <c r="F36" s="40"/>
      <c r="G36" s="40"/>
      <c r="H36" s="40"/>
      <c r="I36" s="40"/>
      <c r="J36" s="41"/>
    </row>
    <row r="37" spans="1:11" ht="15.75" x14ac:dyDescent="0.25">
      <c r="A37" s="42" t="s">
        <v>36</v>
      </c>
      <c r="B37" s="43"/>
      <c r="C37" s="43"/>
      <c r="D37" s="43"/>
      <c r="E37" s="43"/>
      <c r="F37" s="43"/>
      <c r="G37" s="43"/>
      <c r="H37" s="43"/>
      <c r="I37" s="43"/>
      <c r="J37" s="44"/>
      <c r="K37" s="1"/>
    </row>
    <row r="38" spans="1:11" ht="27.75" customHeight="1" x14ac:dyDescent="0.25">
      <c r="A38" s="45" t="s">
        <v>43</v>
      </c>
      <c r="B38" s="46"/>
      <c r="C38" s="46"/>
      <c r="D38" s="46"/>
      <c r="E38" s="46"/>
      <c r="F38" s="46"/>
      <c r="G38" s="46"/>
      <c r="H38" s="46"/>
      <c r="I38" s="46"/>
      <c r="J38" s="47"/>
    </row>
    <row r="39" spans="1:11" ht="27.75" customHeight="1" x14ac:dyDescent="0.25">
      <c r="A39" s="28"/>
      <c r="B39" s="28"/>
      <c r="C39" s="28"/>
      <c r="D39" s="28"/>
      <c r="E39" s="28"/>
      <c r="F39" s="28"/>
      <c r="G39" s="28"/>
      <c r="H39" s="28"/>
      <c r="I39" s="28"/>
      <c r="J39" s="28"/>
    </row>
    <row r="40" spans="1:11" ht="30.75" customHeight="1" x14ac:dyDescent="0.25">
      <c r="A40" s="48" t="s">
        <v>44</v>
      </c>
      <c r="B40" s="48"/>
      <c r="C40" s="48"/>
      <c r="D40" s="48"/>
      <c r="E40" s="48"/>
      <c r="F40" s="48"/>
      <c r="G40" s="48"/>
      <c r="H40" s="48"/>
      <c r="I40" s="48"/>
      <c r="J40" s="4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7:J37"/>
    <mergeCell ref="A38:J38"/>
    <mergeCell ref="A40:J40"/>
    <mergeCell ref="A31:J31"/>
    <mergeCell ref="B32:J32"/>
    <mergeCell ref="B33:J33"/>
    <mergeCell ref="B34:J34"/>
    <mergeCell ref="B35:J35"/>
    <mergeCell ref="A36:J36"/>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2"/>
    <dataValidation allowBlank="1" showInputMessage="1" showErrorMessage="1" prompt="¿En qué consiste el producto? su objetivo" sqref="B33: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J39"/>
    <dataValidation allowBlank="1" showInputMessage="1" showErrorMessage="1" prompt="Presupuesto del programa" sqref="F25 A25:C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C28:C29 E28:E29"/>
    <dataValidation allowBlank="1" showInputMessage="1" showErrorMessage="1" prompt="Monto presupuestado para el producto" sqref="D28:D29 F28:F29"/>
    <dataValidation allowBlank="1" showInputMessage="1" showErrorMessage="1" prompt="Meta alcanzada en el trimestre" sqref="G28:G29"/>
    <dataValidation allowBlank="1" showInputMessage="1" showErrorMessage="1" prompt="Monto ejecutado en el trimestre" sqref="H28:H29"/>
  </dataValidations>
  <pageMargins left="0.7" right="0.7" top="0.75" bottom="0.75" header="0.3" footer="0.3"/>
  <pageSetup scale="5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topLeftCell="A22" zoomScaleNormal="90" zoomScaleSheetLayoutView="100" workbookViewId="0">
      <selection activeCell="F29" sqref="F29"/>
    </sheetView>
  </sheetViews>
  <sheetFormatPr baseColWidth="10" defaultColWidth="11.42578125" defaultRowHeight="15" x14ac:dyDescent="0.25"/>
  <cols>
    <col min="1" max="1" width="23" style="8" customWidth="1"/>
    <col min="2" max="2" width="19.85546875" style="8" bestFit="1" customWidth="1"/>
    <col min="3" max="3" width="12.7109375" style="8" customWidth="1"/>
    <col min="4" max="4" width="17.28515625" style="8" customWidth="1"/>
    <col min="5" max="5" width="12.7109375" style="8" customWidth="1"/>
    <col min="6" max="6" width="16" style="8" customWidth="1"/>
    <col min="7" max="10" width="12.7109375" style="8" customWidth="1"/>
    <col min="11" max="11" width="11.42578125" style="8"/>
  </cols>
  <sheetData>
    <row r="1" spans="1:11" ht="21.75" thickBot="1" x14ac:dyDescent="0.3">
      <c r="A1" s="23"/>
      <c r="B1" s="72" t="s">
        <v>52</v>
      </c>
      <c r="C1" s="73"/>
      <c r="D1" s="73"/>
      <c r="E1" s="73"/>
      <c r="F1" s="73"/>
      <c r="G1" s="73"/>
      <c r="H1" s="73"/>
      <c r="I1" s="73"/>
      <c r="J1" s="74"/>
      <c r="K1" s="1"/>
    </row>
    <row r="2" spans="1:11" ht="21.75" thickBot="1" x14ac:dyDescent="0.3">
      <c r="A2" s="24"/>
      <c r="B2" s="75" t="s">
        <v>0</v>
      </c>
      <c r="C2" s="76"/>
      <c r="D2" s="75" t="s">
        <v>1</v>
      </c>
      <c r="E2" s="77"/>
      <c r="F2" s="77"/>
      <c r="G2" s="76"/>
      <c r="H2" s="78"/>
      <c r="I2" s="2" t="s">
        <v>2</v>
      </c>
      <c r="J2" s="3" t="s">
        <v>3</v>
      </c>
      <c r="K2" s="1"/>
    </row>
    <row r="3" spans="1:11" ht="21.75" thickBot="1" x14ac:dyDescent="0.3">
      <c r="A3" s="25"/>
      <c r="B3" s="79" t="s">
        <v>4</v>
      </c>
      <c r="C3" s="80"/>
      <c r="D3" s="79" t="s">
        <v>73</v>
      </c>
      <c r="E3" s="80"/>
      <c r="F3" s="80"/>
      <c r="G3" s="80"/>
      <c r="H3" s="81"/>
      <c r="I3" s="4">
        <v>43552</v>
      </c>
      <c r="J3" s="5">
        <v>0</v>
      </c>
      <c r="K3" s="1"/>
    </row>
    <row r="4" spans="1:11" x14ac:dyDescent="0.25">
      <c r="A4" s="82"/>
      <c r="B4" s="83"/>
      <c r="C4" s="83"/>
      <c r="D4" s="84"/>
      <c r="E4" s="84"/>
      <c r="F4" s="84"/>
      <c r="G4" s="84"/>
      <c r="H4" s="84"/>
      <c r="I4" s="83"/>
      <c r="J4" s="85"/>
      <c r="K4" s="1"/>
    </row>
    <row r="5" spans="1:11" ht="3" customHeight="1" x14ac:dyDescent="0.25">
      <c r="A5" s="69"/>
      <c r="B5" s="70"/>
      <c r="C5" s="70"/>
      <c r="D5" s="70"/>
      <c r="E5" s="70"/>
      <c r="F5" s="70"/>
      <c r="G5" s="70"/>
      <c r="H5" s="70"/>
      <c r="I5" s="70"/>
      <c r="J5" s="71"/>
      <c r="K5" s="1"/>
    </row>
    <row r="6" spans="1:11" ht="15.75" x14ac:dyDescent="0.25">
      <c r="A6" s="39" t="s">
        <v>5</v>
      </c>
      <c r="B6" s="40"/>
      <c r="C6" s="40"/>
      <c r="D6" s="40"/>
      <c r="E6" s="40"/>
      <c r="F6" s="40"/>
      <c r="G6" s="40"/>
      <c r="H6" s="40"/>
      <c r="I6" s="40"/>
      <c r="J6" s="41"/>
      <c r="K6" s="1"/>
    </row>
    <row r="7" spans="1:11" ht="15.75" x14ac:dyDescent="0.25">
      <c r="A7" s="51" t="s">
        <v>6</v>
      </c>
      <c r="B7" s="52"/>
      <c r="C7" s="52"/>
      <c r="D7" s="52"/>
      <c r="E7" s="52"/>
      <c r="F7" s="52"/>
      <c r="G7" s="52"/>
      <c r="H7" s="52"/>
      <c r="I7" s="52"/>
      <c r="J7" s="53"/>
      <c r="K7" s="1"/>
    </row>
    <row r="8" spans="1:11" x14ac:dyDescent="0.25">
      <c r="A8" s="6" t="s">
        <v>7</v>
      </c>
      <c r="B8" s="86" t="s">
        <v>75</v>
      </c>
      <c r="C8" s="87"/>
      <c r="D8" s="87"/>
      <c r="E8" s="87"/>
      <c r="F8" s="87"/>
      <c r="G8" s="87"/>
      <c r="H8" s="87"/>
      <c r="I8" s="87"/>
      <c r="J8" s="88"/>
      <c r="K8" s="1"/>
    </row>
    <row r="9" spans="1:11" ht="15" customHeight="1" x14ac:dyDescent="0.25">
      <c r="A9" s="26" t="s">
        <v>37</v>
      </c>
      <c r="B9" s="86" t="s">
        <v>76</v>
      </c>
      <c r="C9" s="87"/>
      <c r="D9" s="87"/>
      <c r="E9" s="87"/>
      <c r="F9" s="87"/>
      <c r="G9" s="87"/>
      <c r="H9" s="87"/>
      <c r="I9" s="87"/>
      <c r="J9" s="88"/>
      <c r="K9" s="1"/>
    </row>
    <row r="10" spans="1:11" ht="15" customHeight="1" x14ac:dyDescent="0.25">
      <c r="A10" s="26" t="s">
        <v>38</v>
      </c>
      <c r="B10" s="86" t="s">
        <v>76</v>
      </c>
      <c r="C10" s="87"/>
      <c r="D10" s="87"/>
      <c r="E10" s="87"/>
      <c r="F10" s="87"/>
      <c r="G10" s="87"/>
      <c r="H10" s="87"/>
      <c r="I10" s="87"/>
      <c r="J10" s="88"/>
      <c r="K10" s="1"/>
    </row>
    <row r="11" spans="1:11" ht="30.75" customHeight="1" x14ac:dyDescent="0.25">
      <c r="A11" s="6" t="s">
        <v>8</v>
      </c>
      <c r="B11" s="95" t="s">
        <v>77</v>
      </c>
      <c r="C11" s="95"/>
      <c r="D11" s="95"/>
      <c r="E11" s="95"/>
      <c r="F11" s="95"/>
      <c r="G11" s="95"/>
      <c r="H11" s="95"/>
      <c r="I11" s="95"/>
      <c r="J11" s="95"/>
    </row>
    <row r="12" spans="1:11" ht="42.75" customHeight="1" x14ac:dyDescent="0.25">
      <c r="A12" s="6" t="s">
        <v>9</v>
      </c>
      <c r="B12" s="95" t="s">
        <v>78</v>
      </c>
      <c r="C12" s="95"/>
      <c r="D12" s="95"/>
      <c r="E12" s="95"/>
      <c r="F12" s="95"/>
      <c r="G12" s="95"/>
      <c r="H12" s="95"/>
      <c r="I12" s="95"/>
      <c r="J12" s="95"/>
    </row>
    <row r="13" spans="1:11" ht="15.75" x14ac:dyDescent="0.25">
      <c r="A13" s="39" t="s">
        <v>10</v>
      </c>
      <c r="B13" s="40"/>
      <c r="C13" s="40"/>
      <c r="D13" s="40"/>
      <c r="E13" s="40"/>
      <c r="F13" s="40"/>
      <c r="G13" s="40"/>
      <c r="H13" s="40"/>
      <c r="I13" s="40"/>
      <c r="J13" s="41"/>
    </row>
    <row r="14" spans="1:11" ht="27.75" customHeight="1" x14ac:dyDescent="0.25">
      <c r="A14" s="6" t="s">
        <v>11</v>
      </c>
      <c r="B14" s="27">
        <v>3</v>
      </c>
      <c r="C14" s="36" t="str">
        <f>IFERROR(VLOOKUP(B14,'[1]Validacion datos'!A2:B5,2,FALSE),"")</f>
        <v>DESARROLLO PRODUCTIVO</v>
      </c>
      <c r="D14" s="36"/>
      <c r="E14" s="36"/>
      <c r="F14" s="36"/>
      <c r="G14" s="36"/>
      <c r="H14" s="36"/>
      <c r="I14" s="36"/>
      <c r="J14" s="36"/>
    </row>
    <row r="15" spans="1:11" ht="26.25" customHeight="1" x14ac:dyDescent="0.25">
      <c r="A15" s="6" t="s">
        <v>12</v>
      </c>
      <c r="B15" s="9">
        <v>3.3</v>
      </c>
      <c r="C15" s="36" t="str">
        <f>IFERROR(VLOOKUP(B15,'[1]Validacion datos'!A8:B26,2,FALSE),"")</f>
        <v>Competitividad e innovavión en un ambiente favorable a la cooperación y la responsabilidad social</v>
      </c>
      <c r="D15" s="36"/>
      <c r="E15" s="36"/>
      <c r="F15" s="36"/>
      <c r="G15" s="36"/>
      <c r="H15" s="36"/>
      <c r="I15" s="36"/>
      <c r="J15" s="36"/>
    </row>
    <row r="16" spans="1:11" ht="44.25" customHeight="1" x14ac:dyDescent="0.25">
      <c r="A16" s="6" t="s">
        <v>13</v>
      </c>
      <c r="B16" s="10" t="s">
        <v>74</v>
      </c>
      <c r="C16" s="36"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36"/>
      <c r="E16" s="36"/>
      <c r="F16" s="36"/>
      <c r="G16" s="36"/>
      <c r="H16" s="36"/>
      <c r="I16" s="36"/>
      <c r="J16" s="36"/>
    </row>
    <row r="17" spans="1:11" ht="15.75" x14ac:dyDescent="0.25">
      <c r="A17" s="39" t="s">
        <v>14</v>
      </c>
      <c r="B17" s="40"/>
      <c r="C17" s="40"/>
      <c r="D17" s="40"/>
      <c r="E17" s="40"/>
      <c r="F17" s="40"/>
      <c r="G17" s="40"/>
      <c r="H17" s="40"/>
      <c r="I17" s="40"/>
      <c r="J17" s="41"/>
    </row>
    <row r="18" spans="1:11" ht="29.25" customHeight="1" x14ac:dyDescent="0.25">
      <c r="A18" s="6" t="s">
        <v>15</v>
      </c>
      <c r="B18" s="49" t="s">
        <v>93</v>
      </c>
      <c r="C18" s="49"/>
      <c r="D18" s="49"/>
      <c r="E18" s="49"/>
      <c r="F18" s="49"/>
      <c r="G18" s="49"/>
      <c r="H18" s="49"/>
      <c r="I18" s="49"/>
      <c r="J18" s="50"/>
    </row>
    <row r="19" spans="1:11" ht="69.75" customHeight="1" x14ac:dyDescent="0.25">
      <c r="A19" s="11" t="s">
        <v>16</v>
      </c>
      <c r="B19" s="49" t="s">
        <v>94</v>
      </c>
      <c r="C19" s="49"/>
      <c r="D19" s="49"/>
      <c r="E19" s="49"/>
      <c r="F19" s="49"/>
      <c r="G19" s="49"/>
      <c r="H19" s="49"/>
      <c r="I19" s="49"/>
      <c r="J19" s="50"/>
    </row>
    <row r="20" spans="1:11" ht="34.5" customHeight="1" x14ac:dyDescent="0.25">
      <c r="A20" s="11" t="s">
        <v>17</v>
      </c>
      <c r="B20" s="49" t="s">
        <v>95</v>
      </c>
      <c r="C20" s="49"/>
      <c r="D20" s="49"/>
      <c r="E20" s="49"/>
      <c r="F20" s="49"/>
      <c r="G20" s="49"/>
      <c r="H20" s="49"/>
      <c r="I20" s="49"/>
      <c r="J20" s="50"/>
    </row>
    <row r="21" spans="1:11" ht="35.25" customHeight="1" x14ac:dyDescent="0.25">
      <c r="A21" s="11" t="s">
        <v>39</v>
      </c>
      <c r="B21" s="99" t="s">
        <v>96</v>
      </c>
      <c r="C21" s="49"/>
      <c r="D21" s="49"/>
      <c r="E21" s="49"/>
      <c r="F21" s="49"/>
      <c r="G21" s="49"/>
      <c r="H21" s="49"/>
      <c r="I21" s="49"/>
      <c r="J21" s="50"/>
      <c r="K21" s="1"/>
    </row>
    <row r="22" spans="1:11" ht="15.75" x14ac:dyDescent="0.25">
      <c r="A22" s="39" t="s">
        <v>18</v>
      </c>
      <c r="B22" s="40"/>
      <c r="C22" s="40"/>
      <c r="D22" s="40"/>
      <c r="E22" s="40"/>
      <c r="F22" s="40"/>
      <c r="G22" s="40"/>
      <c r="H22" s="40"/>
      <c r="I22" s="40"/>
      <c r="J22" s="41"/>
    </row>
    <row r="23" spans="1:11" ht="15.75" x14ac:dyDescent="0.25">
      <c r="A23" s="51" t="s">
        <v>19</v>
      </c>
      <c r="B23" s="52"/>
      <c r="C23" s="52"/>
      <c r="D23" s="52"/>
      <c r="E23" s="52"/>
      <c r="F23" s="52"/>
      <c r="G23" s="52"/>
      <c r="H23" s="52"/>
      <c r="I23" s="52"/>
      <c r="J23" s="53"/>
      <c r="K23" s="1"/>
    </row>
    <row r="24" spans="1:11" ht="15" customHeight="1" x14ac:dyDescent="0.25">
      <c r="A24" s="54" t="s">
        <v>20</v>
      </c>
      <c r="B24" s="55"/>
      <c r="C24" s="56" t="s">
        <v>21</v>
      </c>
      <c r="D24" s="58"/>
      <c r="E24" s="58"/>
      <c r="F24" s="58" t="s">
        <v>22</v>
      </c>
      <c r="G24" s="58"/>
      <c r="H24" s="55"/>
      <c r="I24" s="56" t="s">
        <v>23</v>
      </c>
      <c r="J24" s="57"/>
    </row>
    <row r="25" spans="1:11" ht="15" customHeight="1" x14ac:dyDescent="0.25">
      <c r="A25" s="59">
        <v>1364200000</v>
      </c>
      <c r="B25" s="60"/>
      <c r="C25" s="66">
        <v>1364200000</v>
      </c>
      <c r="D25" s="67"/>
      <c r="E25" s="68"/>
      <c r="F25" s="66">
        <v>0</v>
      </c>
      <c r="G25" s="67"/>
      <c r="H25" s="68"/>
      <c r="I25" s="61">
        <f>+IF(F25&gt;0,F25/C25,0)</f>
        <v>0</v>
      </c>
      <c r="J25" s="62"/>
    </row>
    <row r="26" spans="1:11" ht="15.75" x14ac:dyDescent="0.25">
      <c r="A26" s="51" t="s">
        <v>24</v>
      </c>
      <c r="B26" s="52"/>
      <c r="C26" s="52"/>
      <c r="D26" s="52"/>
      <c r="E26" s="52"/>
      <c r="F26" s="52"/>
      <c r="G26" s="52"/>
      <c r="H26" s="52"/>
      <c r="I26" s="52"/>
      <c r="J26" s="53"/>
      <c r="K26" s="1"/>
    </row>
    <row r="27" spans="1:11" x14ac:dyDescent="0.25">
      <c r="A27" s="7"/>
      <c r="B27"/>
      <c r="C27" s="63" t="s">
        <v>25</v>
      </c>
      <c r="D27" s="64"/>
      <c r="E27" s="63" t="s">
        <v>45</v>
      </c>
      <c r="F27" s="64"/>
      <c r="G27" s="63" t="s">
        <v>40</v>
      </c>
      <c r="H27" s="63"/>
      <c r="I27" s="63" t="s">
        <v>26</v>
      </c>
      <c r="J27" s="65"/>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69.75" customHeight="1" x14ac:dyDescent="0.25">
      <c r="A29" s="15" t="s">
        <v>115</v>
      </c>
      <c r="B29" s="16" t="s">
        <v>116</v>
      </c>
      <c r="C29" s="31">
        <v>317644</v>
      </c>
      <c r="D29" s="18">
        <v>500000</v>
      </c>
      <c r="E29" s="31">
        <v>317644</v>
      </c>
      <c r="F29" s="18">
        <v>500000</v>
      </c>
      <c r="G29" s="19"/>
      <c r="H29" s="18"/>
      <c r="I29" s="20">
        <f>IF(G29&gt;0,G29/C29,0)</f>
        <v>0</v>
      </c>
      <c r="J29" s="21">
        <f>IF(H29&gt;0,H29/D29,0)</f>
        <v>0</v>
      </c>
    </row>
    <row r="30" spans="1:11" ht="15.75" x14ac:dyDescent="0.25">
      <c r="A30" s="39" t="s">
        <v>29</v>
      </c>
      <c r="B30" s="40"/>
      <c r="C30" s="40"/>
      <c r="D30" s="40"/>
      <c r="E30" s="40"/>
      <c r="F30" s="40"/>
      <c r="G30" s="40"/>
      <c r="H30" s="40"/>
      <c r="I30" s="40"/>
      <c r="J30" s="41"/>
    </row>
    <row r="31" spans="1:11" ht="15.75" x14ac:dyDescent="0.25">
      <c r="A31" s="51" t="s">
        <v>30</v>
      </c>
      <c r="B31" s="52"/>
      <c r="C31" s="52"/>
      <c r="D31" s="52"/>
      <c r="E31" s="52"/>
      <c r="F31" s="52"/>
      <c r="G31" s="52"/>
      <c r="H31" s="52"/>
      <c r="I31" s="52"/>
      <c r="J31" s="53"/>
      <c r="K31" s="1"/>
    </row>
    <row r="32" spans="1:11" ht="15" customHeight="1" x14ac:dyDescent="0.25">
      <c r="A32" s="22" t="s">
        <v>31</v>
      </c>
      <c r="B32" s="49" t="s">
        <v>115</v>
      </c>
      <c r="C32" s="49"/>
      <c r="D32" s="49"/>
      <c r="E32" s="49"/>
      <c r="F32" s="49"/>
      <c r="G32" s="49"/>
      <c r="H32" s="49"/>
      <c r="I32" s="49"/>
      <c r="J32" s="50"/>
    </row>
    <row r="33" spans="1:11" ht="41.25" customHeight="1" x14ac:dyDescent="0.25">
      <c r="A33" s="22" t="s">
        <v>32</v>
      </c>
      <c r="B33" s="49" t="s">
        <v>117</v>
      </c>
      <c r="C33" s="49"/>
      <c r="D33" s="49"/>
      <c r="E33" s="49"/>
      <c r="F33" s="49"/>
      <c r="G33" s="49"/>
      <c r="H33" s="49"/>
      <c r="I33" s="49"/>
      <c r="J33" s="50"/>
    </row>
    <row r="34" spans="1:11" ht="31.5" customHeight="1" x14ac:dyDescent="0.25">
      <c r="A34" s="22" t="s">
        <v>33</v>
      </c>
      <c r="B34" s="49"/>
      <c r="C34" s="49"/>
      <c r="D34" s="49"/>
      <c r="E34" s="49"/>
      <c r="F34" s="49"/>
      <c r="G34" s="49"/>
      <c r="H34" s="49"/>
      <c r="I34" s="49"/>
      <c r="J34" s="50"/>
    </row>
    <row r="35" spans="1:11" ht="30" x14ac:dyDescent="0.25">
      <c r="A35" s="22" t="s">
        <v>34</v>
      </c>
      <c r="B35" s="49"/>
      <c r="C35" s="49"/>
      <c r="D35" s="49"/>
      <c r="E35" s="49"/>
      <c r="F35" s="49"/>
      <c r="G35" s="49"/>
      <c r="H35" s="49"/>
      <c r="I35" s="49"/>
      <c r="J35" s="50"/>
    </row>
    <row r="36" spans="1:11" ht="15.75" x14ac:dyDescent="0.25">
      <c r="A36" s="39" t="s">
        <v>35</v>
      </c>
      <c r="B36" s="40"/>
      <c r="C36" s="40"/>
      <c r="D36" s="40"/>
      <c r="E36" s="40"/>
      <c r="F36" s="40"/>
      <c r="G36" s="40"/>
      <c r="H36" s="40"/>
      <c r="I36" s="40"/>
      <c r="J36" s="41"/>
    </row>
    <row r="37" spans="1:11" ht="15.75" x14ac:dyDescent="0.25">
      <c r="A37" s="42" t="s">
        <v>36</v>
      </c>
      <c r="B37" s="43"/>
      <c r="C37" s="43"/>
      <c r="D37" s="43"/>
      <c r="E37" s="43"/>
      <c r="F37" s="43"/>
      <c r="G37" s="43"/>
      <c r="H37" s="43"/>
      <c r="I37" s="43"/>
      <c r="J37" s="44"/>
      <c r="K37" s="1"/>
    </row>
    <row r="38" spans="1:11" ht="27.75" customHeight="1" x14ac:dyDescent="0.25">
      <c r="A38" s="45" t="s">
        <v>43</v>
      </c>
      <c r="B38" s="46"/>
      <c r="C38" s="46"/>
      <c r="D38" s="46"/>
      <c r="E38" s="46"/>
      <c r="F38" s="46"/>
      <c r="G38" s="46"/>
      <c r="H38" s="46"/>
      <c r="I38" s="46"/>
      <c r="J38" s="47"/>
    </row>
    <row r="39" spans="1:11" ht="27.75" customHeight="1" x14ac:dyDescent="0.25">
      <c r="A39" s="28"/>
      <c r="B39" s="28"/>
      <c r="C39" s="28"/>
      <c r="D39" s="28"/>
      <c r="E39" s="28"/>
      <c r="F39" s="28"/>
      <c r="G39" s="28"/>
      <c r="H39" s="28"/>
      <c r="I39" s="28"/>
      <c r="J39" s="28"/>
    </row>
    <row r="40" spans="1:11" ht="30.75" customHeight="1" x14ac:dyDescent="0.25">
      <c r="A40" s="48" t="s">
        <v>44</v>
      </c>
      <c r="B40" s="48"/>
      <c r="C40" s="48"/>
      <c r="D40" s="48"/>
      <c r="E40" s="48"/>
      <c r="F40" s="48"/>
      <c r="G40" s="48"/>
      <c r="H40" s="48"/>
      <c r="I40" s="48"/>
      <c r="J40" s="4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7:J37"/>
    <mergeCell ref="A38:J38"/>
    <mergeCell ref="A40:J40"/>
    <mergeCell ref="A31:J31"/>
    <mergeCell ref="B32:J32"/>
    <mergeCell ref="B33:J33"/>
    <mergeCell ref="B34:J34"/>
    <mergeCell ref="B35:J35"/>
    <mergeCell ref="A36:J36"/>
  </mergeCells>
  <dataValidations count="16">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Monto presupuestado para el producto" sqref="D28:D29 F28:F29"/>
    <dataValidation allowBlank="1" showInputMessage="1" showErrorMessage="1" prompt="Meta anual del indicador" sqref="C28:C29 E28:E29"/>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F25 A25:C25"/>
    <dataValidation allowBlank="1" showInputMessage="1" showErrorMessage="1" prompt="Oportunidades de mejora identificadas" sqref="A38:J39"/>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topLeftCell="A18" zoomScaleNormal="90" zoomScaleSheetLayoutView="100" workbookViewId="0">
      <selection activeCell="B18" sqref="B18:J18"/>
    </sheetView>
  </sheetViews>
  <sheetFormatPr baseColWidth="10" defaultColWidth="11.42578125" defaultRowHeight="15" x14ac:dyDescent="0.25"/>
  <cols>
    <col min="1" max="1" width="23" style="8" customWidth="1"/>
    <col min="2" max="2" width="19.85546875" style="8" bestFit="1" customWidth="1"/>
    <col min="3" max="3" width="12.7109375" style="8" customWidth="1"/>
    <col min="4" max="4" width="17.28515625" style="8" customWidth="1"/>
    <col min="5" max="5" width="12.7109375" style="8" customWidth="1"/>
    <col min="6" max="6" width="16" style="8" customWidth="1"/>
    <col min="7" max="10" width="12.7109375" style="8" customWidth="1"/>
    <col min="11" max="11" width="11.42578125" style="8"/>
  </cols>
  <sheetData>
    <row r="1" spans="1:11" ht="21.75" thickBot="1" x14ac:dyDescent="0.3">
      <c r="A1" s="23"/>
      <c r="B1" s="72" t="s">
        <v>52</v>
      </c>
      <c r="C1" s="73"/>
      <c r="D1" s="73"/>
      <c r="E1" s="73"/>
      <c r="F1" s="73"/>
      <c r="G1" s="73"/>
      <c r="H1" s="73"/>
      <c r="I1" s="73"/>
      <c r="J1" s="74"/>
      <c r="K1" s="1"/>
    </row>
    <row r="2" spans="1:11" ht="21.75" thickBot="1" x14ac:dyDescent="0.3">
      <c r="A2" s="24"/>
      <c r="B2" s="75" t="s">
        <v>0</v>
      </c>
      <c r="C2" s="76"/>
      <c r="D2" s="75" t="s">
        <v>1</v>
      </c>
      <c r="E2" s="77"/>
      <c r="F2" s="77"/>
      <c r="G2" s="76"/>
      <c r="H2" s="78"/>
      <c r="I2" s="2" t="s">
        <v>2</v>
      </c>
      <c r="J2" s="3" t="s">
        <v>3</v>
      </c>
      <c r="K2" s="1"/>
    </row>
    <row r="3" spans="1:11" ht="21.75" thickBot="1" x14ac:dyDescent="0.3">
      <c r="A3" s="25"/>
      <c r="B3" s="79" t="s">
        <v>4</v>
      </c>
      <c r="C3" s="80"/>
      <c r="D3" s="79" t="s">
        <v>73</v>
      </c>
      <c r="E3" s="80"/>
      <c r="F3" s="80"/>
      <c r="G3" s="80"/>
      <c r="H3" s="81"/>
      <c r="I3" s="4">
        <v>43552</v>
      </c>
      <c r="J3" s="5">
        <v>0</v>
      </c>
      <c r="K3" s="1"/>
    </row>
    <row r="4" spans="1:11" x14ac:dyDescent="0.25">
      <c r="A4" s="82"/>
      <c r="B4" s="83"/>
      <c r="C4" s="83"/>
      <c r="D4" s="84"/>
      <c r="E4" s="84"/>
      <c r="F4" s="84"/>
      <c r="G4" s="84"/>
      <c r="H4" s="84"/>
      <c r="I4" s="83"/>
      <c r="J4" s="85"/>
      <c r="K4" s="1"/>
    </row>
    <row r="5" spans="1:11" ht="3" customHeight="1" x14ac:dyDescent="0.25">
      <c r="A5" s="69"/>
      <c r="B5" s="70"/>
      <c r="C5" s="70"/>
      <c r="D5" s="70"/>
      <c r="E5" s="70"/>
      <c r="F5" s="70"/>
      <c r="G5" s="70"/>
      <c r="H5" s="70"/>
      <c r="I5" s="70"/>
      <c r="J5" s="71"/>
      <c r="K5" s="1"/>
    </row>
    <row r="6" spans="1:11" ht="15.75" x14ac:dyDescent="0.25">
      <c r="A6" s="39" t="s">
        <v>5</v>
      </c>
      <c r="B6" s="40"/>
      <c r="C6" s="40"/>
      <c r="D6" s="40"/>
      <c r="E6" s="40"/>
      <c r="F6" s="40"/>
      <c r="G6" s="40"/>
      <c r="H6" s="40"/>
      <c r="I6" s="40"/>
      <c r="J6" s="41"/>
      <c r="K6" s="1"/>
    </row>
    <row r="7" spans="1:11" ht="15.75" x14ac:dyDescent="0.25">
      <c r="A7" s="51" t="s">
        <v>6</v>
      </c>
      <c r="B7" s="52"/>
      <c r="C7" s="52"/>
      <c r="D7" s="52"/>
      <c r="E7" s="52"/>
      <c r="F7" s="52"/>
      <c r="G7" s="52"/>
      <c r="H7" s="52"/>
      <c r="I7" s="52"/>
      <c r="J7" s="53"/>
      <c r="K7" s="1"/>
    </row>
    <row r="8" spans="1:11" x14ac:dyDescent="0.25">
      <c r="A8" s="6" t="s">
        <v>7</v>
      </c>
      <c r="B8" s="86" t="s">
        <v>75</v>
      </c>
      <c r="C8" s="87"/>
      <c r="D8" s="87"/>
      <c r="E8" s="87"/>
      <c r="F8" s="87"/>
      <c r="G8" s="87"/>
      <c r="H8" s="87"/>
      <c r="I8" s="87"/>
      <c r="J8" s="88"/>
      <c r="K8" s="1"/>
    </row>
    <row r="9" spans="1:11" ht="15" customHeight="1" x14ac:dyDescent="0.25">
      <c r="A9" s="26" t="s">
        <v>37</v>
      </c>
      <c r="B9" s="86" t="s">
        <v>76</v>
      </c>
      <c r="C9" s="87"/>
      <c r="D9" s="87"/>
      <c r="E9" s="87"/>
      <c r="F9" s="87"/>
      <c r="G9" s="87"/>
      <c r="H9" s="87"/>
      <c r="I9" s="87"/>
      <c r="J9" s="88"/>
      <c r="K9" s="1"/>
    </row>
    <row r="10" spans="1:11" ht="15" customHeight="1" x14ac:dyDescent="0.25">
      <c r="A10" s="26" t="s">
        <v>38</v>
      </c>
      <c r="B10" s="86" t="s">
        <v>76</v>
      </c>
      <c r="C10" s="87"/>
      <c r="D10" s="87"/>
      <c r="E10" s="87"/>
      <c r="F10" s="87"/>
      <c r="G10" s="87"/>
      <c r="H10" s="87"/>
      <c r="I10" s="87"/>
      <c r="J10" s="88"/>
      <c r="K10" s="1"/>
    </row>
    <row r="11" spans="1:11" ht="30.75" customHeight="1" x14ac:dyDescent="0.25">
      <c r="A11" s="6" t="s">
        <v>8</v>
      </c>
      <c r="B11" s="95" t="s">
        <v>77</v>
      </c>
      <c r="C11" s="95"/>
      <c r="D11" s="95"/>
      <c r="E11" s="95"/>
      <c r="F11" s="95"/>
      <c r="G11" s="95"/>
      <c r="H11" s="95"/>
      <c r="I11" s="95"/>
      <c r="J11" s="95"/>
    </row>
    <row r="12" spans="1:11" ht="42.75" customHeight="1" x14ac:dyDescent="0.25">
      <c r="A12" s="6" t="s">
        <v>9</v>
      </c>
      <c r="B12" s="95" t="s">
        <v>78</v>
      </c>
      <c r="C12" s="95"/>
      <c r="D12" s="95"/>
      <c r="E12" s="95"/>
      <c r="F12" s="95"/>
      <c r="G12" s="95"/>
      <c r="H12" s="95"/>
      <c r="I12" s="95"/>
      <c r="J12" s="95"/>
    </row>
    <row r="13" spans="1:11" ht="15.75" x14ac:dyDescent="0.25">
      <c r="A13" s="39" t="s">
        <v>10</v>
      </c>
      <c r="B13" s="40"/>
      <c r="C13" s="40"/>
      <c r="D13" s="40"/>
      <c r="E13" s="40"/>
      <c r="F13" s="40"/>
      <c r="G13" s="40"/>
      <c r="H13" s="40"/>
      <c r="I13" s="40"/>
      <c r="J13" s="41"/>
    </row>
    <row r="14" spans="1:11" ht="27.75" customHeight="1" x14ac:dyDescent="0.25">
      <c r="A14" s="6" t="s">
        <v>11</v>
      </c>
      <c r="B14" s="27">
        <v>3</v>
      </c>
      <c r="C14" s="36" t="str">
        <f>IFERROR(VLOOKUP(B14,'[1]Validacion datos'!A2:B5,2,FALSE),"")</f>
        <v>DESARROLLO PRODUCTIVO</v>
      </c>
      <c r="D14" s="36"/>
      <c r="E14" s="36"/>
      <c r="F14" s="36"/>
      <c r="G14" s="36"/>
      <c r="H14" s="36"/>
      <c r="I14" s="36"/>
      <c r="J14" s="36"/>
    </row>
    <row r="15" spans="1:11" ht="26.25" customHeight="1" x14ac:dyDescent="0.25">
      <c r="A15" s="6" t="s">
        <v>12</v>
      </c>
      <c r="B15" s="9">
        <v>3.3</v>
      </c>
      <c r="C15" s="36" t="str">
        <f>IFERROR(VLOOKUP(B15,'[1]Validacion datos'!A8:B26,2,FALSE),"")</f>
        <v>Competitividad e innovavión en un ambiente favorable a la cooperación y la responsabilidad social</v>
      </c>
      <c r="D15" s="36"/>
      <c r="E15" s="36"/>
      <c r="F15" s="36"/>
      <c r="G15" s="36"/>
      <c r="H15" s="36"/>
      <c r="I15" s="36"/>
      <c r="J15" s="36"/>
    </row>
    <row r="16" spans="1:11" ht="45" customHeight="1" x14ac:dyDescent="0.25">
      <c r="A16" s="6" t="s">
        <v>13</v>
      </c>
      <c r="B16" s="10" t="s">
        <v>74</v>
      </c>
      <c r="C16" s="36"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36"/>
      <c r="E16" s="36"/>
      <c r="F16" s="36"/>
      <c r="G16" s="36"/>
      <c r="H16" s="36"/>
      <c r="I16" s="36"/>
      <c r="J16" s="36"/>
    </row>
    <row r="17" spans="1:11" ht="15.75" x14ac:dyDescent="0.25">
      <c r="A17" s="39" t="s">
        <v>14</v>
      </c>
      <c r="B17" s="40"/>
      <c r="C17" s="40"/>
      <c r="D17" s="40"/>
      <c r="E17" s="40"/>
      <c r="F17" s="40"/>
      <c r="G17" s="40"/>
      <c r="H17" s="40"/>
      <c r="I17" s="40"/>
      <c r="J17" s="41"/>
    </row>
    <row r="18" spans="1:11" ht="29.25" customHeight="1" x14ac:dyDescent="0.25">
      <c r="A18" s="6" t="s">
        <v>15</v>
      </c>
      <c r="B18" s="49" t="s">
        <v>93</v>
      </c>
      <c r="C18" s="49"/>
      <c r="D18" s="49"/>
      <c r="E18" s="49"/>
      <c r="F18" s="49"/>
      <c r="G18" s="49"/>
      <c r="H18" s="49"/>
      <c r="I18" s="49"/>
      <c r="J18" s="50"/>
    </row>
    <row r="19" spans="1:11" ht="69.75" customHeight="1" x14ac:dyDescent="0.25">
      <c r="A19" s="11" t="s">
        <v>16</v>
      </c>
      <c r="B19" s="49" t="s">
        <v>94</v>
      </c>
      <c r="C19" s="49"/>
      <c r="D19" s="49"/>
      <c r="E19" s="49"/>
      <c r="F19" s="49"/>
      <c r="G19" s="49"/>
      <c r="H19" s="49"/>
      <c r="I19" s="49"/>
      <c r="J19" s="50"/>
    </row>
    <row r="20" spans="1:11" ht="34.5" customHeight="1" x14ac:dyDescent="0.25">
      <c r="A20" s="11" t="s">
        <v>17</v>
      </c>
      <c r="B20" s="49" t="s">
        <v>95</v>
      </c>
      <c r="C20" s="49"/>
      <c r="D20" s="49"/>
      <c r="E20" s="49"/>
      <c r="F20" s="49"/>
      <c r="G20" s="49"/>
      <c r="H20" s="49"/>
      <c r="I20" s="49"/>
      <c r="J20" s="50"/>
    </row>
    <row r="21" spans="1:11" ht="35.25" customHeight="1" x14ac:dyDescent="0.25">
      <c r="A21" s="11" t="s">
        <v>39</v>
      </c>
      <c r="B21" s="99" t="s">
        <v>96</v>
      </c>
      <c r="C21" s="49"/>
      <c r="D21" s="49"/>
      <c r="E21" s="49"/>
      <c r="F21" s="49"/>
      <c r="G21" s="49"/>
      <c r="H21" s="49"/>
      <c r="I21" s="49"/>
      <c r="J21" s="50"/>
      <c r="K21" s="1"/>
    </row>
    <row r="22" spans="1:11" ht="15.75" x14ac:dyDescent="0.25">
      <c r="A22" s="39" t="s">
        <v>18</v>
      </c>
      <c r="B22" s="40"/>
      <c r="C22" s="40"/>
      <c r="D22" s="40"/>
      <c r="E22" s="40"/>
      <c r="F22" s="40"/>
      <c r="G22" s="40"/>
      <c r="H22" s="40"/>
      <c r="I22" s="40"/>
      <c r="J22" s="41"/>
    </row>
    <row r="23" spans="1:11" ht="15.75" x14ac:dyDescent="0.25">
      <c r="A23" s="51" t="s">
        <v>19</v>
      </c>
      <c r="B23" s="52"/>
      <c r="C23" s="52"/>
      <c r="D23" s="52"/>
      <c r="E23" s="52"/>
      <c r="F23" s="52"/>
      <c r="G23" s="52"/>
      <c r="H23" s="52"/>
      <c r="I23" s="52"/>
      <c r="J23" s="53"/>
      <c r="K23" s="1"/>
    </row>
    <row r="24" spans="1:11" ht="15" customHeight="1" x14ac:dyDescent="0.25">
      <c r="A24" s="54" t="s">
        <v>20</v>
      </c>
      <c r="B24" s="55"/>
      <c r="C24" s="56" t="s">
        <v>21</v>
      </c>
      <c r="D24" s="58"/>
      <c r="E24" s="58"/>
      <c r="F24" s="58" t="s">
        <v>22</v>
      </c>
      <c r="G24" s="58"/>
      <c r="H24" s="55"/>
      <c r="I24" s="56" t="s">
        <v>23</v>
      </c>
      <c r="J24" s="57"/>
    </row>
    <row r="25" spans="1:11" ht="15" customHeight="1" x14ac:dyDescent="0.25">
      <c r="A25" s="59">
        <v>1364200000</v>
      </c>
      <c r="B25" s="60"/>
      <c r="C25" s="66">
        <v>1364200000</v>
      </c>
      <c r="D25" s="67"/>
      <c r="E25" s="68"/>
      <c r="F25" s="66">
        <v>0</v>
      </c>
      <c r="G25" s="67"/>
      <c r="H25" s="68"/>
      <c r="I25" s="61">
        <f>+IF(F25&gt;0,F25/C25,0)</f>
        <v>0</v>
      </c>
      <c r="J25" s="62"/>
    </row>
    <row r="26" spans="1:11" ht="15.75" x14ac:dyDescent="0.25">
      <c r="A26" s="51" t="s">
        <v>24</v>
      </c>
      <c r="B26" s="52"/>
      <c r="C26" s="52"/>
      <c r="D26" s="52"/>
      <c r="E26" s="52"/>
      <c r="F26" s="52"/>
      <c r="G26" s="52"/>
      <c r="H26" s="52"/>
      <c r="I26" s="52"/>
      <c r="J26" s="53"/>
      <c r="K26" s="1"/>
    </row>
    <row r="27" spans="1:11" x14ac:dyDescent="0.25">
      <c r="A27" s="7"/>
      <c r="B27"/>
      <c r="C27" s="63" t="s">
        <v>25</v>
      </c>
      <c r="D27" s="64"/>
      <c r="E27" s="63" t="s">
        <v>45</v>
      </c>
      <c r="F27" s="64"/>
      <c r="G27" s="63" t="s">
        <v>40</v>
      </c>
      <c r="H27" s="63"/>
      <c r="I27" s="63" t="s">
        <v>26</v>
      </c>
      <c r="J27" s="65"/>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69.75" customHeight="1" x14ac:dyDescent="0.25">
      <c r="A29" s="15" t="s">
        <v>118</v>
      </c>
      <c r="B29" s="16" t="s">
        <v>119</v>
      </c>
      <c r="C29" s="31">
        <v>4</v>
      </c>
      <c r="D29" s="18">
        <v>500000</v>
      </c>
      <c r="E29" s="31">
        <v>4</v>
      </c>
      <c r="F29" s="18">
        <v>500000</v>
      </c>
      <c r="G29" s="19"/>
      <c r="H29" s="18"/>
      <c r="I29" s="20">
        <f>IF(G29&gt;0,G29/C29,0)</f>
        <v>0</v>
      </c>
      <c r="J29" s="21">
        <f>IF(H29&gt;0,H29/D29,0)</f>
        <v>0</v>
      </c>
    </row>
    <row r="30" spans="1:11" ht="15.75" x14ac:dyDescent="0.25">
      <c r="A30" s="39" t="s">
        <v>29</v>
      </c>
      <c r="B30" s="40"/>
      <c r="C30" s="40"/>
      <c r="D30" s="40"/>
      <c r="E30" s="40"/>
      <c r="F30" s="40"/>
      <c r="G30" s="40"/>
      <c r="H30" s="40"/>
      <c r="I30" s="40"/>
      <c r="J30" s="41"/>
    </row>
    <row r="31" spans="1:11" ht="15.75" x14ac:dyDescent="0.25">
      <c r="A31" s="51" t="s">
        <v>30</v>
      </c>
      <c r="B31" s="52"/>
      <c r="C31" s="52"/>
      <c r="D31" s="52"/>
      <c r="E31" s="52"/>
      <c r="F31" s="52"/>
      <c r="G31" s="52"/>
      <c r="H31" s="52"/>
      <c r="I31" s="52"/>
      <c r="J31" s="53"/>
      <c r="K31" s="1"/>
    </row>
    <row r="32" spans="1:11" ht="15" customHeight="1" x14ac:dyDescent="0.25">
      <c r="A32" s="22" t="s">
        <v>31</v>
      </c>
      <c r="B32" s="49" t="s">
        <v>120</v>
      </c>
      <c r="C32" s="49"/>
      <c r="D32" s="49"/>
      <c r="E32" s="49"/>
      <c r="F32" s="49"/>
      <c r="G32" s="49"/>
      <c r="H32" s="49"/>
      <c r="I32" s="49"/>
      <c r="J32" s="50"/>
    </row>
    <row r="33" spans="1:11" ht="41.25" customHeight="1" x14ac:dyDescent="0.25">
      <c r="A33" s="22" t="s">
        <v>32</v>
      </c>
      <c r="B33" s="49" t="s">
        <v>121</v>
      </c>
      <c r="C33" s="49"/>
      <c r="D33" s="49"/>
      <c r="E33" s="49"/>
      <c r="F33" s="49"/>
      <c r="G33" s="49"/>
      <c r="H33" s="49"/>
      <c r="I33" s="49"/>
      <c r="J33" s="50"/>
    </row>
    <row r="34" spans="1:11" ht="31.5" customHeight="1" x14ac:dyDescent="0.25">
      <c r="A34" s="22" t="s">
        <v>33</v>
      </c>
      <c r="B34" s="49"/>
      <c r="C34" s="49"/>
      <c r="D34" s="49"/>
      <c r="E34" s="49"/>
      <c r="F34" s="49"/>
      <c r="G34" s="49"/>
      <c r="H34" s="49"/>
      <c r="I34" s="49"/>
      <c r="J34" s="50"/>
    </row>
    <row r="35" spans="1:11" ht="30" x14ac:dyDescent="0.25">
      <c r="A35" s="22" t="s">
        <v>34</v>
      </c>
      <c r="B35" s="49"/>
      <c r="C35" s="49"/>
      <c r="D35" s="49"/>
      <c r="E35" s="49"/>
      <c r="F35" s="49"/>
      <c r="G35" s="49"/>
      <c r="H35" s="49"/>
      <c r="I35" s="49"/>
      <c r="J35" s="50"/>
    </row>
    <row r="36" spans="1:11" ht="15.75" x14ac:dyDescent="0.25">
      <c r="A36" s="39" t="s">
        <v>35</v>
      </c>
      <c r="B36" s="40"/>
      <c r="C36" s="40"/>
      <c r="D36" s="40"/>
      <c r="E36" s="40"/>
      <c r="F36" s="40"/>
      <c r="G36" s="40"/>
      <c r="H36" s="40"/>
      <c r="I36" s="40"/>
      <c r="J36" s="41"/>
    </row>
    <row r="37" spans="1:11" ht="15.75" x14ac:dyDescent="0.25">
      <c r="A37" s="42" t="s">
        <v>36</v>
      </c>
      <c r="B37" s="43"/>
      <c r="C37" s="43"/>
      <c r="D37" s="43"/>
      <c r="E37" s="43"/>
      <c r="F37" s="43"/>
      <c r="G37" s="43"/>
      <c r="H37" s="43"/>
      <c r="I37" s="43"/>
      <c r="J37" s="44"/>
      <c r="K37" s="1"/>
    </row>
    <row r="38" spans="1:11" ht="27.75" customHeight="1" x14ac:dyDescent="0.25">
      <c r="A38" s="45" t="s">
        <v>43</v>
      </c>
      <c r="B38" s="46"/>
      <c r="C38" s="46"/>
      <c r="D38" s="46"/>
      <c r="E38" s="46"/>
      <c r="F38" s="46"/>
      <c r="G38" s="46"/>
      <c r="H38" s="46"/>
      <c r="I38" s="46"/>
      <c r="J38" s="47"/>
    </row>
    <row r="39" spans="1:11" ht="27.75" customHeight="1" x14ac:dyDescent="0.25">
      <c r="A39" s="28"/>
      <c r="B39" s="28"/>
      <c r="C39" s="28"/>
      <c r="D39" s="28"/>
      <c r="E39" s="28"/>
      <c r="F39" s="28"/>
      <c r="G39" s="28"/>
      <c r="H39" s="28"/>
      <c r="I39" s="28"/>
      <c r="J39" s="28"/>
    </row>
    <row r="40" spans="1:11" ht="30.75" customHeight="1" x14ac:dyDescent="0.25">
      <c r="A40" s="48" t="s">
        <v>44</v>
      </c>
      <c r="B40" s="48"/>
      <c r="C40" s="48"/>
      <c r="D40" s="48"/>
      <c r="E40" s="48"/>
      <c r="F40" s="48"/>
      <c r="G40" s="48"/>
      <c r="H40" s="48"/>
      <c r="I40" s="48"/>
      <c r="J40" s="4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7:J37"/>
    <mergeCell ref="A38:J38"/>
    <mergeCell ref="A40:J40"/>
    <mergeCell ref="A31:J31"/>
    <mergeCell ref="B32:J32"/>
    <mergeCell ref="B33:J33"/>
    <mergeCell ref="B34:J34"/>
    <mergeCell ref="B35:J35"/>
    <mergeCell ref="A36:J36"/>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2"/>
    <dataValidation allowBlank="1" showInputMessage="1" showErrorMessage="1" prompt="¿En qué consiste el producto? su objetivo" sqref="B33: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J39"/>
    <dataValidation allowBlank="1" showInputMessage="1" showErrorMessage="1" prompt="Presupuesto del programa" sqref="F25 A25:C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C28:C29 E28:E29"/>
    <dataValidation allowBlank="1" showInputMessage="1" showErrorMessage="1" prompt="Monto presupuestado para el producto" sqref="D28:D29 F28:F29"/>
    <dataValidation allowBlank="1" showInputMessage="1" showErrorMessage="1" prompt="Meta alcanzada en el trimestre" sqref="G28:G29"/>
    <dataValidation allowBlank="1" showInputMessage="1" showErrorMessage="1" prompt="Monto ejecutado en el trimestre" sqref="H28:H29"/>
  </dataValidations>
  <pageMargins left="0.7" right="0.7" top="0.75" bottom="0.75" header="0.3" footer="0.3"/>
  <pageSetup scale="5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topLeftCell="A19" zoomScaleNormal="90" zoomScaleSheetLayoutView="100" workbookViewId="0">
      <selection activeCell="B33" sqref="B33:J33"/>
    </sheetView>
  </sheetViews>
  <sheetFormatPr baseColWidth="10" defaultColWidth="11.42578125" defaultRowHeight="15" x14ac:dyDescent="0.25"/>
  <cols>
    <col min="1" max="1" width="23" style="8" customWidth="1"/>
    <col min="2" max="2" width="19.85546875" style="8" bestFit="1" customWidth="1"/>
    <col min="3" max="3" width="12.7109375" style="8" customWidth="1"/>
    <col min="4" max="4" width="17.28515625" style="8" customWidth="1"/>
    <col min="5" max="5" width="12.7109375" style="8" customWidth="1"/>
    <col min="6" max="6" width="16" style="8" customWidth="1"/>
    <col min="7" max="10" width="12.7109375" style="8" customWidth="1"/>
    <col min="11" max="11" width="11.42578125" style="8"/>
  </cols>
  <sheetData>
    <row r="1" spans="1:11" ht="21.75" thickBot="1" x14ac:dyDescent="0.3">
      <c r="A1" s="23"/>
      <c r="B1" s="72" t="s">
        <v>52</v>
      </c>
      <c r="C1" s="73"/>
      <c r="D1" s="73"/>
      <c r="E1" s="73"/>
      <c r="F1" s="73"/>
      <c r="G1" s="73"/>
      <c r="H1" s="73"/>
      <c r="I1" s="73"/>
      <c r="J1" s="74"/>
      <c r="K1" s="1"/>
    </row>
    <row r="2" spans="1:11" ht="21.75" thickBot="1" x14ac:dyDescent="0.3">
      <c r="A2" s="24"/>
      <c r="B2" s="75" t="s">
        <v>0</v>
      </c>
      <c r="C2" s="76"/>
      <c r="D2" s="75" t="s">
        <v>1</v>
      </c>
      <c r="E2" s="77"/>
      <c r="F2" s="77"/>
      <c r="G2" s="76"/>
      <c r="H2" s="78"/>
      <c r="I2" s="2" t="s">
        <v>2</v>
      </c>
      <c r="J2" s="3" t="s">
        <v>3</v>
      </c>
      <c r="K2" s="1"/>
    </row>
    <row r="3" spans="1:11" ht="21.75" thickBot="1" x14ac:dyDescent="0.3">
      <c r="A3" s="25"/>
      <c r="B3" s="79" t="s">
        <v>4</v>
      </c>
      <c r="C3" s="80"/>
      <c r="D3" s="79" t="s">
        <v>73</v>
      </c>
      <c r="E3" s="80"/>
      <c r="F3" s="80"/>
      <c r="G3" s="80"/>
      <c r="H3" s="81"/>
      <c r="I3" s="4">
        <v>43552</v>
      </c>
      <c r="J3" s="5">
        <v>0</v>
      </c>
      <c r="K3" s="1"/>
    </row>
    <row r="4" spans="1:11" x14ac:dyDescent="0.25">
      <c r="A4" s="82"/>
      <c r="B4" s="83"/>
      <c r="C4" s="83"/>
      <c r="D4" s="84"/>
      <c r="E4" s="84"/>
      <c r="F4" s="84"/>
      <c r="G4" s="84"/>
      <c r="H4" s="84"/>
      <c r="I4" s="83"/>
      <c r="J4" s="85"/>
      <c r="K4" s="1"/>
    </row>
    <row r="5" spans="1:11" ht="3" customHeight="1" x14ac:dyDescent="0.25">
      <c r="A5" s="69"/>
      <c r="B5" s="70"/>
      <c r="C5" s="70"/>
      <c r="D5" s="70"/>
      <c r="E5" s="70"/>
      <c r="F5" s="70"/>
      <c r="G5" s="70"/>
      <c r="H5" s="70"/>
      <c r="I5" s="70"/>
      <c r="J5" s="71"/>
      <c r="K5" s="1"/>
    </row>
    <row r="6" spans="1:11" ht="15.75" x14ac:dyDescent="0.25">
      <c r="A6" s="39" t="s">
        <v>5</v>
      </c>
      <c r="B6" s="40"/>
      <c r="C6" s="40"/>
      <c r="D6" s="40"/>
      <c r="E6" s="40"/>
      <c r="F6" s="40"/>
      <c r="G6" s="40"/>
      <c r="H6" s="40"/>
      <c r="I6" s="40"/>
      <c r="J6" s="41"/>
      <c r="K6" s="1"/>
    </row>
    <row r="7" spans="1:11" ht="15.75" x14ac:dyDescent="0.25">
      <c r="A7" s="51" t="s">
        <v>6</v>
      </c>
      <c r="B7" s="52"/>
      <c r="C7" s="52"/>
      <c r="D7" s="52"/>
      <c r="E7" s="52"/>
      <c r="F7" s="52"/>
      <c r="G7" s="52"/>
      <c r="H7" s="52"/>
      <c r="I7" s="52"/>
      <c r="J7" s="53"/>
      <c r="K7" s="1"/>
    </row>
    <row r="8" spans="1:11" x14ac:dyDescent="0.25">
      <c r="A8" s="6" t="s">
        <v>7</v>
      </c>
      <c r="B8" s="86" t="s">
        <v>75</v>
      </c>
      <c r="C8" s="87"/>
      <c r="D8" s="87"/>
      <c r="E8" s="87"/>
      <c r="F8" s="87"/>
      <c r="G8" s="87"/>
      <c r="H8" s="87"/>
      <c r="I8" s="87"/>
      <c r="J8" s="88"/>
      <c r="K8" s="1"/>
    </row>
    <row r="9" spans="1:11" ht="15" customHeight="1" x14ac:dyDescent="0.25">
      <c r="A9" s="26" t="s">
        <v>37</v>
      </c>
      <c r="B9" s="86" t="s">
        <v>76</v>
      </c>
      <c r="C9" s="87"/>
      <c r="D9" s="87"/>
      <c r="E9" s="87"/>
      <c r="F9" s="87"/>
      <c r="G9" s="87"/>
      <c r="H9" s="87"/>
      <c r="I9" s="87"/>
      <c r="J9" s="88"/>
      <c r="K9" s="1"/>
    </row>
    <row r="10" spans="1:11" ht="15" customHeight="1" x14ac:dyDescent="0.25">
      <c r="A10" s="26" t="s">
        <v>38</v>
      </c>
      <c r="B10" s="86" t="s">
        <v>76</v>
      </c>
      <c r="C10" s="87"/>
      <c r="D10" s="87"/>
      <c r="E10" s="87"/>
      <c r="F10" s="87"/>
      <c r="G10" s="87"/>
      <c r="H10" s="87"/>
      <c r="I10" s="87"/>
      <c r="J10" s="88"/>
      <c r="K10" s="1"/>
    </row>
    <row r="11" spans="1:11" ht="30.75" customHeight="1" x14ac:dyDescent="0.25">
      <c r="A11" s="6" t="s">
        <v>8</v>
      </c>
      <c r="B11" s="95" t="s">
        <v>77</v>
      </c>
      <c r="C11" s="95"/>
      <c r="D11" s="95"/>
      <c r="E11" s="95"/>
      <c r="F11" s="95"/>
      <c r="G11" s="95"/>
      <c r="H11" s="95"/>
      <c r="I11" s="95"/>
      <c r="J11" s="95"/>
    </row>
    <row r="12" spans="1:11" ht="42.75" customHeight="1" x14ac:dyDescent="0.25">
      <c r="A12" s="6" t="s">
        <v>9</v>
      </c>
      <c r="B12" s="95" t="s">
        <v>78</v>
      </c>
      <c r="C12" s="95"/>
      <c r="D12" s="95"/>
      <c r="E12" s="95"/>
      <c r="F12" s="95"/>
      <c r="G12" s="95"/>
      <c r="H12" s="95"/>
      <c r="I12" s="95"/>
      <c r="J12" s="95"/>
    </row>
    <row r="13" spans="1:11" ht="15.75" x14ac:dyDescent="0.25">
      <c r="A13" s="39" t="s">
        <v>10</v>
      </c>
      <c r="B13" s="40"/>
      <c r="C13" s="40"/>
      <c r="D13" s="40"/>
      <c r="E13" s="40"/>
      <c r="F13" s="40"/>
      <c r="G13" s="40"/>
      <c r="H13" s="40"/>
      <c r="I13" s="40"/>
      <c r="J13" s="41"/>
    </row>
    <row r="14" spans="1:11" ht="27.75" customHeight="1" x14ac:dyDescent="0.25">
      <c r="A14" s="6" t="s">
        <v>11</v>
      </c>
      <c r="B14" s="27">
        <v>3</v>
      </c>
      <c r="C14" s="36" t="str">
        <f>IFERROR(VLOOKUP(B14,'[1]Validacion datos'!A2:B5,2,FALSE),"")</f>
        <v>DESARROLLO PRODUCTIVO</v>
      </c>
      <c r="D14" s="36"/>
      <c r="E14" s="36"/>
      <c r="F14" s="36"/>
      <c r="G14" s="36"/>
      <c r="H14" s="36"/>
      <c r="I14" s="36"/>
      <c r="J14" s="36"/>
    </row>
    <row r="15" spans="1:11" ht="26.25" customHeight="1" x14ac:dyDescent="0.25">
      <c r="A15" s="6" t="s">
        <v>12</v>
      </c>
      <c r="B15" s="9">
        <v>3.3</v>
      </c>
      <c r="C15" s="36" t="str">
        <f>IFERROR(VLOOKUP(B15,'[1]Validacion datos'!A8:B26,2,FALSE),"")</f>
        <v>Competitividad e innovavión en un ambiente favorable a la cooperación y la responsabilidad social</v>
      </c>
      <c r="D15" s="36"/>
      <c r="E15" s="36"/>
      <c r="F15" s="36"/>
      <c r="G15" s="36"/>
      <c r="H15" s="36"/>
      <c r="I15" s="36"/>
      <c r="J15" s="36"/>
    </row>
    <row r="16" spans="1:11" ht="31.5" customHeight="1" x14ac:dyDescent="0.25">
      <c r="A16" s="6" t="s">
        <v>13</v>
      </c>
      <c r="B16" s="10" t="s">
        <v>74</v>
      </c>
      <c r="C16" s="36"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36"/>
      <c r="E16" s="36"/>
      <c r="F16" s="36"/>
      <c r="G16" s="36"/>
      <c r="H16" s="36"/>
      <c r="I16" s="36"/>
      <c r="J16" s="36"/>
    </row>
    <row r="17" spans="1:11" ht="15.75" x14ac:dyDescent="0.25">
      <c r="A17" s="39" t="s">
        <v>14</v>
      </c>
      <c r="B17" s="40"/>
      <c r="C17" s="40"/>
      <c r="D17" s="40"/>
      <c r="E17" s="40"/>
      <c r="F17" s="40"/>
      <c r="G17" s="40"/>
      <c r="H17" s="40"/>
      <c r="I17" s="40"/>
      <c r="J17" s="41"/>
    </row>
    <row r="18" spans="1:11" ht="29.25" customHeight="1" x14ac:dyDescent="0.25">
      <c r="A18" s="6" t="s">
        <v>15</v>
      </c>
      <c r="B18" s="49" t="s">
        <v>93</v>
      </c>
      <c r="C18" s="49"/>
      <c r="D18" s="49"/>
      <c r="E18" s="49"/>
      <c r="F18" s="49"/>
      <c r="G18" s="49"/>
      <c r="H18" s="49"/>
      <c r="I18" s="49"/>
      <c r="J18" s="50"/>
    </row>
    <row r="19" spans="1:11" ht="69.75" customHeight="1" x14ac:dyDescent="0.25">
      <c r="A19" s="11" t="s">
        <v>16</v>
      </c>
      <c r="B19" s="49" t="s">
        <v>94</v>
      </c>
      <c r="C19" s="49"/>
      <c r="D19" s="49"/>
      <c r="E19" s="49"/>
      <c r="F19" s="49"/>
      <c r="G19" s="49"/>
      <c r="H19" s="49"/>
      <c r="I19" s="49"/>
      <c r="J19" s="50"/>
    </row>
    <row r="20" spans="1:11" ht="34.5" customHeight="1" x14ac:dyDescent="0.25">
      <c r="A20" s="11" t="s">
        <v>17</v>
      </c>
      <c r="B20" s="49" t="s">
        <v>95</v>
      </c>
      <c r="C20" s="49"/>
      <c r="D20" s="49"/>
      <c r="E20" s="49"/>
      <c r="F20" s="49"/>
      <c r="G20" s="49"/>
      <c r="H20" s="49"/>
      <c r="I20" s="49"/>
      <c r="J20" s="50"/>
    </row>
    <row r="21" spans="1:11" ht="35.25" customHeight="1" x14ac:dyDescent="0.25">
      <c r="A21" s="11" t="s">
        <v>39</v>
      </c>
      <c r="B21" s="99" t="s">
        <v>96</v>
      </c>
      <c r="C21" s="49"/>
      <c r="D21" s="49"/>
      <c r="E21" s="49"/>
      <c r="F21" s="49"/>
      <c r="G21" s="49"/>
      <c r="H21" s="49"/>
      <c r="I21" s="49"/>
      <c r="J21" s="50"/>
      <c r="K21" s="1"/>
    </row>
    <row r="22" spans="1:11" ht="15.75" x14ac:dyDescent="0.25">
      <c r="A22" s="39" t="s">
        <v>18</v>
      </c>
      <c r="B22" s="40"/>
      <c r="C22" s="40"/>
      <c r="D22" s="40"/>
      <c r="E22" s="40"/>
      <c r="F22" s="40"/>
      <c r="G22" s="40"/>
      <c r="H22" s="40"/>
      <c r="I22" s="40"/>
      <c r="J22" s="41"/>
    </row>
    <row r="23" spans="1:11" ht="15.75" x14ac:dyDescent="0.25">
      <c r="A23" s="51" t="s">
        <v>19</v>
      </c>
      <c r="B23" s="52"/>
      <c r="C23" s="52"/>
      <c r="D23" s="52"/>
      <c r="E23" s="52"/>
      <c r="F23" s="52"/>
      <c r="G23" s="52"/>
      <c r="H23" s="52"/>
      <c r="I23" s="52"/>
      <c r="J23" s="53"/>
      <c r="K23" s="1"/>
    </row>
    <row r="24" spans="1:11" ht="15" customHeight="1" x14ac:dyDescent="0.25">
      <c r="A24" s="54" t="s">
        <v>20</v>
      </c>
      <c r="B24" s="55"/>
      <c r="C24" s="56" t="s">
        <v>21</v>
      </c>
      <c r="D24" s="58"/>
      <c r="E24" s="58"/>
      <c r="F24" s="58" t="s">
        <v>22</v>
      </c>
      <c r="G24" s="58"/>
      <c r="H24" s="55"/>
      <c r="I24" s="56" t="s">
        <v>23</v>
      </c>
      <c r="J24" s="57"/>
    </row>
    <row r="25" spans="1:11" ht="15" customHeight="1" x14ac:dyDescent="0.25">
      <c r="A25" s="59">
        <v>1364200000</v>
      </c>
      <c r="B25" s="60"/>
      <c r="C25" s="66">
        <v>1364200000</v>
      </c>
      <c r="D25" s="67"/>
      <c r="E25" s="68"/>
      <c r="F25" s="66">
        <v>0</v>
      </c>
      <c r="G25" s="67"/>
      <c r="H25" s="68"/>
      <c r="I25" s="61">
        <f>+IF(F25&gt;0,F25/C25,0)</f>
        <v>0</v>
      </c>
      <c r="J25" s="62"/>
    </row>
    <row r="26" spans="1:11" ht="15.75" x14ac:dyDescent="0.25">
      <c r="A26" s="51" t="s">
        <v>24</v>
      </c>
      <c r="B26" s="52"/>
      <c r="C26" s="52"/>
      <c r="D26" s="52"/>
      <c r="E26" s="52"/>
      <c r="F26" s="52"/>
      <c r="G26" s="52"/>
      <c r="H26" s="52"/>
      <c r="I26" s="52"/>
      <c r="J26" s="53"/>
      <c r="K26" s="1"/>
    </row>
    <row r="27" spans="1:11" x14ac:dyDescent="0.25">
      <c r="A27" s="7"/>
      <c r="B27"/>
      <c r="C27" s="63" t="s">
        <v>25</v>
      </c>
      <c r="D27" s="64"/>
      <c r="E27" s="63" t="s">
        <v>45</v>
      </c>
      <c r="F27" s="64"/>
      <c r="G27" s="63" t="s">
        <v>40</v>
      </c>
      <c r="H27" s="63"/>
      <c r="I27" s="63" t="s">
        <v>26</v>
      </c>
      <c r="J27" s="65"/>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69.75" customHeight="1" x14ac:dyDescent="0.25">
      <c r="A29" s="32" t="s">
        <v>122</v>
      </c>
      <c r="B29" s="33" t="s">
        <v>123</v>
      </c>
      <c r="C29" s="34">
        <v>4</v>
      </c>
      <c r="D29" s="35">
        <v>500000</v>
      </c>
      <c r="E29" s="31">
        <v>4</v>
      </c>
      <c r="F29" s="18">
        <v>500000</v>
      </c>
      <c r="G29" s="19"/>
      <c r="H29" s="18"/>
      <c r="I29" s="20">
        <f>IF(G29&gt;0,G29/C29,0)</f>
        <v>0</v>
      </c>
      <c r="J29" s="21">
        <f>IF(H29&gt;0,H29/D29,0)</f>
        <v>0</v>
      </c>
    </row>
    <row r="30" spans="1:11" ht="15.75" x14ac:dyDescent="0.25">
      <c r="A30" s="39" t="s">
        <v>29</v>
      </c>
      <c r="B30" s="40"/>
      <c r="C30" s="40"/>
      <c r="D30" s="40"/>
      <c r="E30" s="40"/>
      <c r="F30" s="40"/>
      <c r="G30" s="40"/>
      <c r="H30" s="40"/>
      <c r="I30" s="40"/>
      <c r="J30" s="41"/>
    </row>
    <row r="31" spans="1:11" ht="15.75" x14ac:dyDescent="0.25">
      <c r="A31" s="51" t="s">
        <v>30</v>
      </c>
      <c r="B31" s="52"/>
      <c r="C31" s="52"/>
      <c r="D31" s="52"/>
      <c r="E31" s="52"/>
      <c r="F31" s="52"/>
      <c r="G31" s="52"/>
      <c r="H31" s="52"/>
      <c r="I31" s="52"/>
      <c r="J31" s="53"/>
      <c r="K31" s="1"/>
    </row>
    <row r="32" spans="1:11" ht="15" customHeight="1" x14ac:dyDescent="0.25">
      <c r="A32" s="22" t="s">
        <v>31</v>
      </c>
      <c r="B32" s="49" t="s">
        <v>124</v>
      </c>
      <c r="C32" s="49"/>
      <c r="D32" s="49"/>
      <c r="E32" s="49"/>
      <c r="F32" s="49"/>
      <c r="G32" s="49"/>
      <c r="H32" s="49"/>
      <c r="I32" s="49"/>
      <c r="J32" s="50"/>
    </row>
    <row r="33" spans="1:11" ht="25.5" customHeight="1" x14ac:dyDescent="0.25">
      <c r="A33" s="22" t="s">
        <v>32</v>
      </c>
      <c r="B33" s="49" t="s">
        <v>125</v>
      </c>
      <c r="C33" s="49"/>
      <c r="D33" s="49"/>
      <c r="E33" s="49"/>
      <c r="F33" s="49"/>
      <c r="G33" s="49"/>
      <c r="H33" s="49"/>
      <c r="I33" s="49"/>
      <c r="J33" s="50"/>
    </row>
    <row r="34" spans="1:11" ht="31.5" customHeight="1" x14ac:dyDescent="0.25">
      <c r="A34" s="22" t="s">
        <v>33</v>
      </c>
      <c r="B34" s="49"/>
      <c r="C34" s="49"/>
      <c r="D34" s="49"/>
      <c r="E34" s="49"/>
      <c r="F34" s="49"/>
      <c r="G34" s="49"/>
      <c r="H34" s="49"/>
      <c r="I34" s="49"/>
      <c r="J34" s="50"/>
    </row>
    <row r="35" spans="1:11" ht="30" x14ac:dyDescent="0.25">
      <c r="A35" s="22" t="s">
        <v>34</v>
      </c>
      <c r="B35" s="49"/>
      <c r="C35" s="49"/>
      <c r="D35" s="49"/>
      <c r="E35" s="49"/>
      <c r="F35" s="49"/>
      <c r="G35" s="49"/>
      <c r="H35" s="49"/>
      <c r="I35" s="49"/>
      <c r="J35" s="50"/>
    </row>
    <row r="36" spans="1:11" ht="15.75" x14ac:dyDescent="0.25">
      <c r="A36" s="39" t="s">
        <v>35</v>
      </c>
      <c r="B36" s="40"/>
      <c r="C36" s="40"/>
      <c r="D36" s="40"/>
      <c r="E36" s="40"/>
      <c r="F36" s="40"/>
      <c r="G36" s="40"/>
      <c r="H36" s="40"/>
      <c r="I36" s="40"/>
      <c r="J36" s="41"/>
    </row>
    <row r="37" spans="1:11" ht="15.75" x14ac:dyDescent="0.25">
      <c r="A37" s="42" t="s">
        <v>36</v>
      </c>
      <c r="B37" s="43"/>
      <c r="C37" s="43"/>
      <c r="D37" s="43"/>
      <c r="E37" s="43"/>
      <c r="F37" s="43"/>
      <c r="G37" s="43"/>
      <c r="H37" s="43"/>
      <c r="I37" s="43"/>
      <c r="J37" s="44"/>
      <c r="K37" s="1"/>
    </row>
    <row r="38" spans="1:11" ht="27.75" customHeight="1" x14ac:dyDescent="0.25">
      <c r="A38" s="45" t="s">
        <v>43</v>
      </c>
      <c r="B38" s="46"/>
      <c r="C38" s="46"/>
      <c r="D38" s="46"/>
      <c r="E38" s="46"/>
      <c r="F38" s="46"/>
      <c r="G38" s="46"/>
      <c r="H38" s="46"/>
      <c r="I38" s="46"/>
      <c r="J38" s="47"/>
    </row>
    <row r="39" spans="1:11" ht="27.75" customHeight="1" x14ac:dyDescent="0.25">
      <c r="A39" s="28"/>
      <c r="B39" s="28"/>
      <c r="C39" s="28"/>
      <c r="D39" s="28"/>
      <c r="E39" s="28"/>
      <c r="F39" s="28"/>
      <c r="G39" s="28"/>
      <c r="H39" s="28"/>
      <c r="I39" s="28"/>
      <c r="J39" s="28"/>
    </row>
    <row r="40" spans="1:11" ht="30.75" customHeight="1" x14ac:dyDescent="0.25">
      <c r="A40" s="48" t="s">
        <v>44</v>
      </c>
      <c r="B40" s="48"/>
      <c r="C40" s="48"/>
      <c r="D40" s="48"/>
      <c r="E40" s="48"/>
      <c r="F40" s="48"/>
      <c r="G40" s="48"/>
      <c r="H40" s="48"/>
      <c r="I40" s="48"/>
      <c r="J40" s="4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7:J37"/>
    <mergeCell ref="A38:J38"/>
    <mergeCell ref="A40:J40"/>
    <mergeCell ref="A31:J31"/>
    <mergeCell ref="B32:J32"/>
    <mergeCell ref="B33:J33"/>
    <mergeCell ref="B34:J34"/>
    <mergeCell ref="B35:J35"/>
    <mergeCell ref="A36:J36"/>
  </mergeCells>
  <dataValidations count="16">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Monto presupuestado para el producto" sqref="F28:F29 D28:D29"/>
    <dataValidation allowBlank="1" showInputMessage="1" showErrorMessage="1" prompt="Meta anual del indicador" sqref="E28:E29 C28:C29"/>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F25 A25:C25"/>
    <dataValidation allowBlank="1" showInputMessage="1" showErrorMessage="1" prompt="Oportunidades de mejora identificadas" sqref="A38:J39"/>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topLeftCell="A20" zoomScaleNormal="90" zoomScaleSheetLayoutView="100" workbookViewId="0">
      <selection activeCell="F29" sqref="F29"/>
    </sheetView>
  </sheetViews>
  <sheetFormatPr baseColWidth="10" defaultColWidth="11.42578125" defaultRowHeight="15" x14ac:dyDescent="0.25"/>
  <cols>
    <col min="1" max="1" width="23" style="8" customWidth="1"/>
    <col min="2" max="2" width="19.85546875" style="8" bestFit="1" customWidth="1"/>
    <col min="3" max="3" width="12.7109375" style="8" customWidth="1"/>
    <col min="4" max="4" width="17.28515625" style="8" customWidth="1"/>
    <col min="5" max="5" width="12.7109375" style="8" customWidth="1"/>
    <col min="6" max="6" width="16" style="8" customWidth="1"/>
    <col min="7" max="10" width="12.7109375" style="8" customWidth="1"/>
    <col min="11" max="11" width="11.42578125" style="8"/>
  </cols>
  <sheetData>
    <row r="1" spans="1:11" ht="21.75" thickBot="1" x14ac:dyDescent="0.3">
      <c r="A1" s="23"/>
      <c r="B1" s="72" t="s">
        <v>52</v>
      </c>
      <c r="C1" s="73"/>
      <c r="D1" s="73"/>
      <c r="E1" s="73"/>
      <c r="F1" s="73"/>
      <c r="G1" s="73"/>
      <c r="H1" s="73"/>
      <c r="I1" s="73"/>
      <c r="J1" s="74"/>
      <c r="K1" s="1"/>
    </row>
    <row r="2" spans="1:11" ht="21.75" thickBot="1" x14ac:dyDescent="0.3">
      <c r="A2" s="24"/>
      <c r="B2" s="75" t="s">
        <v>0</v>
      </c>
      <c r="C2" s="76"/>
      <c r="D2" s="75" t="s">
        <v>1</v>
      </c>
      <c r="E2" s="77"/>
      <c r="F2" s="77"/>
      <c r="G2" s="76"/>
      <c r="H2" s="78"/>
      <c r="I2" s="2" t="s">
        <v>2</v>
      </c>
      <c r="J2" s="3" t="s">
        <v>3</v>
      </c>
      <c r="K2" s="1"/>
    </row>
    <row r="3" spans="1:11" ht="21.75" thickBot="1" x14ac:dyDescent="0.3">
      <c r="A3" s="25"/>
      <c r="B3" s="79" t="s">
        <v>4</v>
      </c>
      <c r="C3" s="80"/>
      <c r="D3" s="79" t="s">
        <v>73</v>
      </c>
      <c r="E3" s="80"/>
      <c r="F3" s="80"/>
      <c r="G3" s="80"/>
      <c r="H3" s="81"/>
      <c r="I3" s="4">
        <v>43552</v>
      </c>
      <c r="J3" s="5">
        <v>0</v>
      </c>
      <c r="K3" s="1"/>
    </row>
    <row r="4" spans="1:11" x14ac:dyDescent="0.25">
      <c r="A4" s="82"/>
      <c r="B4" s="83"/>
      <c r="C4" s="83"/>
      <c r="D4" s="84"/>
      <c r="E4" s="84"/>
      <c r="F4" s="84"/>
      <c r="G4" s="84"/>
      <c r="H4" s="84"/>
      <c r="I4" s="83"/>
      <c r="J4" s="85"/>
      <c r="K4" s="1"/>
    </row>
    <row r="5" spans="1:11" ht="3" customHeight="1" x14ac:dyDescent="0.25">
      <c r="A5" s="69"/>
      <c r="B5" s="70"/>
      <c r="C5" s="70"/>
      <c r="D5" s="70"/>
      <c r="E5" s="70"/>
      <c r="F5" s="70"/>
      <c r="G5" s="70"/>
      <c r="H5" s="70"/>
      <c r="I5" s="70"/>
      <c r="J5" s="71"/>
      <c r="K5" s="1"/>
    </row>
    <row r="6" spans="1:11" ht="15.75" x14ac:dyDescent="0.25">
      <c r="A6" s="39" t="s">
        <v>5</v>
      </c>
      <c r="B6" s="40"/>
      <c r="C6" s="40"/>
      <c r="D6" s="40"/>
      <c r="E6" s="40"/>
      <c r="F6" s="40"/>
      <c r="G6" s="40"/>
      <c r="H6" s="40"/>
      <c r="I6" s="40"/>
      <c r="J6" s="41"/>
      <c r="K6" s="1"/>
    </row>
    <row r="7" spans="1:11" ht="15.75" x14ac:dyDescent="0.25">
      <c r="A7" s="51" t="s">
        <v>6</v>
      </c>
      <c r="B7" s="52"/>
      <c r="C7" s="52"/>
      <c r="D7" s="52"/>
      <c r="E7" s="52"/>
      <c r="F7" s="52"/>
      <c r="G7" s="52"/>
      <c r="H7" s="52"/>
      <c r="I7" s="52"/>
      <c r="J7" s="53"/>
      <c r="K7" s="1"/>
    </row>
    <row r="8" spans="1:11" x14ac:dyDescent="0.25">
      <c r="A8" s="6" t="s">
        <v>7</v>
      </c>
      <c r="B8" s="86" t="s">
        <v>75</v>
      </c>
      <c r="C8" s="87"/>
      <c r="D8" s="87"/>
      <c r="E8" s="87"/>
      <c r="F8" s="87"/>
      <c r="G8" s="87"/>
      <c r="H8" s="87"/>
      <c r="I8" s="87"/>
      <c r="J8" s="88"/>
      <c r="K8" s="1"/>
    </row>
    <row r="9" spans="1:11" ht="15" customHeight="1" x14ac:dyDescent="0.25">
      <c r="A9" s="26" t="s">
        <v>37</v>
      </c>
      <c r="B9" s="86" t="s">
        <v>76</v>
      </c>
      <c r="C9" s="87"/>
      <c r="D9" s="87"/>
      <c r="E9" s="87"/>
      <c r="F9" s="87"/>
      <c r="G9" s="87"/>
      <c r="H9" s="87"/>
      <c r="I9" s="87"/>
      <c r="J9" s="88"/>
      <c r="K9" s="1"/>
    </row>
    <row r="10" spans="1:11" ht="15" customHeight="1" x14ac:dyDescent="0.25">
      <c r="A10" s="26" t="s">
        <v>38</v>
      </c>
      <c r="B10" s="86" t="s">
        <v>76</v>
      </c>
      <c r="C10" s="87"/>
      <c r="D10" s="87"/>
      <c r="E10" s="87"/>
      <c r="F10" s="87"/>
      <c r="G10" s="87"/>
      <c r="H10" s="87"/>
      <c r="I10" s="87"/>
      <c r="J10" s="88"/>
      <c r="K10" s="1"/>
    </row>
    <row r="11" spans="1:11" ht="30.75" customHeight="1" x14ac:dyDescent="0.25">
      <c r="A11" s="6" t="s">
        <v>8</v>
      </c>
      <c r="B11" s="95" t="s">
        <v>77</v>
      </c>
      <c r="C11" s="95"/>
      <c r="D11" s="95"/>
      <c r="E11" s="95"/>
      <c r="F11" s="95"/>
      <c r="G11" s="95"/>
      <c r="H11" s="95"/>
      <c r="I11" s="95"/>
      <c r="J11" s="95"/>
    </row>
    <row r="12" spans="1:11" ht="42.75" customHeight="1" x14ac:dyDescent="0.25">
      <c r="A12" s="6" t="s">
        <v>9</v>
      </c>
      <c r="B12" s="95" t="s">
        <v>78</v>
      </c>
      <c r="C12" s="95"/>
      <c r="D12" s="95"/>
      <c r="E12" s="95"/>
      <c r="F12" s="95"/>
      <c r="G12" s="95"/>
      <c r="H12" s="95"/>
      <c r="I12" s="95"/>
      <c r="J12" s="95"/>
    </row>
    <row r="13" spans="1:11" ht="15.75" x14ac:dyDescent="0.25">
      <c r="A13" s="39" t="s">
        <v>10</v>
      </c>
      <c r="B13" s="40"/>
      <c r="C13" s="40"/>
      <c r="D13" s="40"/>
      <c r="E13" s="40"/>
      <c r="F13" s="40"/>
      <c r="G13" s="40"/>
      <c r="H13" s="40"/>
      <c r="I13" s="40"/>
      <c r="J13" s="41"/>
    </row>
    <row r="14" spans="1:11" ht="27.75" customHeight="1" x14ac:dyDescent="0.25">
      <c r="A14" s="6" t="s">
        <v>11</v>
      </c>
      <c r="B14" s="27">
        <v>3</v>
      </c>
      <c r="C14" s="36" t="str">
        <f>IFERROR(VLOOKUP(B14,'[1]Validacion datos'!A2:B5,2,FALSE),"")</f>
        <v>DESARROLLO PRODUCTIVO</v>
      </c>
      <c r="D14" s="36"/>
      <c r="E14" s="36"/>
      <c r="F14" s="36"/>
      <c r="G14" s="36"/>
      <c r="H14" s="36"/>
      <c r="I14" s="36"/>
      <c r="J14" s="36"/>
    </row>
    <row r="15" spans="1:11" ht="26.25" customHeight="1" x14ac:dyDescent="0.25">
      <c r="A15" s="6" t="s">
        <v>12</v>
      </c>
      <c r="B15" s="9">
        <v>3.3</v>
      </c>
      <c r="C15" s="36" t="str">
        <f>IFERROR(VLOOKUP(B15,'[1]Validacion datos'!A8:B26,2,FALSE),"")</f>
        <v>Competitividad e innovavión en un ambiente favorable a la cooperación y la responsabilidad social</v>
      </c>
      <c r="D15" s="36"/>
      <c r="E15" s="36"/>
      <c r="F15" s="36"/>
      <c r="G15" s="36"/>
      <c r="H15" s="36"/>
      <c r="I15" s="36"/>
      <c r="J15" s="36"/>
    </row>
    <row r="16" spans="1:11" ht="31.5" customHeight="1" x14ac:dyDescent="0.25">
      <c r="A16" s="6" t="s">
        <v>13</v>
      </c>
      <c r="B16" s="10" t="s">
        <v>74</v>
      </c>
      <c r="C16" s="36"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36"/>
      <c r="E16" s="36"/>
      <c r="F16" s="36"/>
      <c r="G16" s="36"/>
      <c r="H16" s="36"/>
      <c r="I16" s="36"/>
      <c r="J16" s="36"/>
    </row>
    <row r="17" spans="1:11" ht="15.75" x14ac:dyDescent="0.25">
      <c r="A17" s="39" t="s">
        <v>14</v>
      </c>
      <c r="B17" s="40"/>
      <c r="C17" s="40"/>
      <c r="D17" s="40"/>
      <c r="E17" s="40"/>
      <c r="F17" s="40"/>
      <c r="G17" s="40"/>
      <c r="H17" s="40"/>
      <c r="I17" s="40"/>
      <c r="J17" s="41"/>
    </row>
    <row r="18" spans="1:11" ht="29.25" customHeight="1" x14ac:dyDescent="0.25">
      <c r="A18" s="6" t="s">
        <v>15</v>
      </c>
      <c r="B18" s="49" t="s">
        <v>93</v>
      </c>
      <c r="C18" s="49"/>
      <c r="D18" s="49"/>
      <c r="E18" s="49"/>
      <c r="F18" s="49"/>
      <c r="G18" s="49"/>
      <c r="H18" s="49"/>
      <c r="I18" s="49"/>
      <c r="J18" s="50"/>
    </row>
    <row r="19" spans="1:11" ht="69.75" customHeight="1" x14ac:dyDescent="0.25">
      <c r="A19" s="11" t="s">
        <v>16</v>
      </c>
      <c r="B19" s="49" t="s">
        <v>94</v>
      </c>
      <c r="C19" s="49"/>
      <c r="D19" s="49"/>
      <c r="E19" s="49"/>
      <c r="F19" s="49"/>
      <c r="G19" s="49"/>
      <c r="H19" s="49"/>
      <c r="I19" s="49"/>
      <c r="J19" s="50"/>
    </row>
    <row r="20" spans="1:11" ht="34.5" customHeight="1" x14ac:dyDescent="0.25">
      <c r="A20" s="11" t="s">
        <v>17</v>
      </c>
      <c r="B20" s="49" t="s">
        <v>95</v>
      </c>
      <c r="C20" s="49"/>
      <c r="D20" s="49"/>
      <c r="E20" s="49"/>
      <c r="F20" s="49"/>
      <c r="G20" s="49"/>
      <c r="H20" s="49"/>
      <c r="I20" s="49"/>
      <c r="J20" s="50"/>
    </row>
    <row r="21" spans="1:11" ht="35.25" customHeight="1" x14ac:dyDescent="0.25">
      <c r="A21" s="11" t="s">
        <v>39</v>
      </c>
      <c r="B21" s="99" t="s">
        <v>96</v>
      </c>
      <c r="C21" s="49"/>
      <c r="D21" s="49"/>
      <c r="E21" s="49"/>
      <c r="F21" s="49"/>
      <c r="G21" s="49"/>
      <c r="H21" s="49"/>
      <c r="I21" s="49"/>
      <c r="J21" s="50"/>
      <c r="K21" s="1"/>
    </row>
    <row r="22" spans="1:11" ht="15.75" x14ac:dyDescent="0.25">
      <c r="A22" s="39" t="s">
        <v>18</v>
      </c>
      <c r="B22" s="40"/>
      <c r="C22" s="40"/>
      <c r="D22" s="40"/>
      <c r="E22" s="40"/>
      <c r="F22" s="40"/>
      <c r="G22" s="40"/>
      <c r="H22" s="40"/>
      <c r="I22" s="40"/>
      <c r="J22" s="41"/>
    </row>
    <row r="23" spans="1:11" ht="15.75" x14ac:dyDescent="0.25">
      <c r="A23" s="51" t="s">
        <v>19</v>
      </c>
      <c r="B23" s="52"/>
      <c r="C23" s="52"/>
      <c r="D23" s="52"/>
      <c r="E23" s="52"/>
      <c r="F23" s="52"/>
      <c r="G23" s="52"/>
      <c r="H23" s="52"/>
      <c r="I23" s="52"/>
      <c r="J23" s="53"/>
      <c r="K23" s="1"/>
    </row>
    <row r="24" spans="1:11" ht="15" customHeight="1" x14ac:dyDescent="0.25">
      <c r="A24" s="54" t="s">
        <v>20</v>
      </c>
      <c r="B24" s="55"/>
      <c r="C24" s="56" t="s">
        <v>21</v>
      </c>
      <c r="D24" s="58"/>
      <c r="E24" s="58"/>
      <c r="F24" s="58" t="s">
        <v>22</v>
      </c>
      <c r="G24" s="58"/>
      <c r="H24" s="55"/>
      <c r="I24" s="56" t="s">
        <v>23</v>
      </c>
      <c r="J24" s="57"/>
    </row>
    <row r="25" spans="1:11" ht="15" customHeight="1" x14ac:dyDescent="0.25">
      <c r="A25" s="59">
        <v>1364200000</v>
      </c>
      <c r="B25" s="60"/>
      <c r="C25" s="66">
        <v>1364200000</v>
      </c>
      <c r="D25" s="67"/>
      <c r="E25" s="68"/>
      <c r="F25" s="66">
        <v>0</v>
      </c>
      <c r="G25" s="67"/>
      <c r="H25" s="68"/>
      <c r="I25" s="61">
        <f>+IF(F25&gt;0,F25/C25,0)</f>
        <v>0</v>
      </c>
      <c r="J25" s="62"/>
    </row>
    <row r="26" spans="1:11" ht="15.75" x14ac:dyDescent="0.25">
      <c r="A26" s="51" t="s">
        <v>24</v>
      </c>
      <c r="B26" s="52"/>
      <c r="C26" s="52"/>
      <c r="D26" s="52"/>
      <c r="E26" s="52"/>
      <c r="F26" s="52"/>
      <c r="G26" s="52"/>
      <c r="H26" s="52"/>
      <c r="I26" s="52"/>
      <c r="J26" s="53"/>
      <c r="K26" s="1"/>
    </row>
    <row r="27" spans="1:11" x14ac:dyDescent="0.25">
      <c r="A27" s="7"/>
      <c r="B27"/>
      <c r="C27" s="63" t="s">
        <v>25</v>
      </c>
      <c r="D27" s="64"/>
      <c r="E27" s="63" t="s">
        <v>45</v>
      </c>
      <c r="F27" s="64"/>
      <c r="G27" s="63" t="s">
        <v>40</v>
      </c>
      <c r="H27" s="63"/>
      <c r="I27" s="63" t="s">
        <v>26</v>
      </c>
      <c r="J27" s="65"/>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69.75" customHeight="1" x14ac:dyDescent="0.25">
      <c r="A29" s="15" t="s">
        <v>126</v>
      </c>
      <c r="B29" s="16" t="s">
        <v>127</v>
      </c>
      <c r="C29" s="31">
        <v>20</v>
      </c>
      <c r="D29" s="18">
        <v>500000</v>
      </c>
      <c r="E29" s="31">
        <v>20</v>
      </c>
      <c r="F29" s="18">
        <v>500000</v>
      </c>
      <c r="G29" s="19"/>
      <c r="H29" s="18"/>
      <c r="I29" s="20">
        <f>IF(G29&gt;0,G29/C29,0)</f>
        <v>0</v>
      </c>
      <c r="J29" s="21">
        <f>IF(H29&gt;0,H29/D29,0)</f>
        <v>0</v>
      </c>
    </row>
    <row r="30" spans="1:11" ht="15.75" x14ac:dyDescent="0.25">
      <c r="A30" s="39" t="s">
        <v>29</v>
      </c>
      <c r="B30" s="40"/>
      <c r="C30" s="40"/>
      <c r="D30" s="40"/>
      <c r="E30" s="40"/>
      <c r="F30" s="40"/>
      <c r="G30" s="40"/>
      <c r="H30" s="40"/>
      <c r="I30" s="40"/>
      <c r="J30" s="41"/>
    </row>
    <row r="31" spans="1:11" ht="15.75" x14ac:dyDescent="0.25">
      <c r="A31" s="51" t="s">
        <v>30</v>
      </c>
      <c r="B31" s="52"/>
      <c r="C31" s="52"/>
      <c r="D31" s="52"/>
      <c r="E31" s="52"/>
      <c r="F31" s="52"/>
      <c r="G31" s="52"/>
      <c r="H31" s="52"/>
      <c r="I31" s="52"/>
      <c r="J31" s="53"/>
      <c r="K31" s="1"/>
    </row>
    <row r="32" spans="1:11" ht="15" customHeight="1" x14ac:dyDescent="0.25">
      <c r="A32" s="22" t="s">
        <v>31</v>
      </c>
      <c r="B32" s="49" t="s">
        <v>128</v>
      </c>
      <c r="C32" s="49"/>
      <c r="D32" s="49"/>
      <c r="E32" s="49"/>
      <c r="F32" s="49"/>
      <c r="G32" s="49"/>
      <c r="H32" s="49"/>
      <c r="I32" s="49"/>
      <c r="J32" s="50"/>
    </row>
    <row r="33" spans="1:11" ht="25.5" customHeight="1" x14ac:dyDescent="0.25">
      <c r="A33" s="22" t="s">
        <v>32</v>
      </c>
      <c r="B33" s="49" t="s">
        <v>132</v>
      </c>
      <c r="C33" s="49"/>
      <c r="D33" s="49"/>
      <c r="E33" s="49"/>
      <c r="F33" s="49"/>
      <c r="G33" s="49"/>
      <c r="H33" s="49"/>
      <c r="I33" s="49"/>
      <c r="J33" s="50"/>
    </row>
    <row r="34" spans="1:11" ht="31.5" customHeight="1" x14ac:dyDescent="0.25">
      <c r="A34" s="22" t="s">
        <v>33</v>
      </c>
      <c r="B34" s="49"/>
      <c r="C34" s="49"/>
      <c r="D34" s="49"/>
      <c r="E34" s="49"/>
      <c r="F34" s="49"/>
      <c r="G34" s="49"/>
      <c r="H34" s="49"/>
      <c r="I34" s="49"/>
      <c r="J34" s="50"/>
    </row>
    <row r="35" spans="1:11" ht="30" x14ac:dyDescent="0.25">
      <c r="A35" s="22" t="s">
        <v>34</v>
      </c>
      <c r="B35" s="49"/>
      <c r="C35" s="49"/>
      <c r="D35" s="49"/>
      <c r="E35" s="49"/>
      <c r="F35" s="49"/>
      <c r="G35" s="49"/>
      <c r="H35" s="49"/>
      <c r="I35" s="49"/>
      <c r="J35" s="50"/>
    </row>
    <row r="36" spans="1:11" ht="15.75" x14ac:dyDescent="0.25">
      <c r="A36" s="39" t="s">
        <v>35</v>
      </c>
      <c r="B36" s="40"/>
      <c r="C36" s="40"/>
      <c r="D36" s="40"/>
      <c r="E36" s="40"/>
      <c r="F36" s="40"/>
      <c r="G36" s="40"/>
      <c r="H36" s="40"/>
      <c r="I36" s="40"/>
      <c r="J36" s="41"/>
    </row>
    <row r="37" spans="1:11" ht="15.75" x14ac:dyDescent="0.25">
      <c r="A37" s="42" t="s">
        <v>36</v>
      </c>
      <c r="B37" s="43"/>
      <c r="C37" s="43"/>
      <c r="D37" s="43"/>
      <c r="E37" s="43"/>
      <c r="F37" s="43"/>
      <c r="G37" s="43"/>
      <c r="H37" s="43"/>
      <c r="I37" s="43"/>
      <c r="J37" s="44"/>
      <c r="K37" s="1"/>
    </row>
    <row r="38" spans="1:11" ht="27.75" customHeight="1" x14ac:dyDescent="0.25">
      <c r="A38" s="45" t="s">
        <v>43</v>
      </c>
      <c r="B38" s="46"/>
      <c r="C38" s="46"/>
      <c r="D38" s="46"/>
      <c r="E38" s="46"/>
      <c r="F38" s="46"/>
      <c r="G38" s="46"/>
      <c r="H38" s="46"/>
      <c r="I38" s="46"/>
      <c r="J38" s="47"/>
    </row>
    <row r="39" spans="1:11" ht="27.75" customHeight="1" x14ac:dyDescent="0.25">
      <c r="A39" s="28"/>
      <c r="B39" s="28"/>
      <c r="C39" s="28"/>
      <c r="D39" s="28"/>
      <c r="E39" s="28"/>
      <c r="F39" s="28"/>
      <c r="G39" s="28"/>
      <c r="H39" s="28"/>
      <c r="I39" s="28"/>
      <c r="J39" s="28"/>
    </row>
    <row r="40" spans="1:11" ht="30.75" customHeight="1" x14ac:dyDescent="0.25">
      <c r="A40" s="48" t="s">
        <v>44</v>
      </c>
      <c r="B40" s="48"/>
      <c r="C40" s="48"/>
      <c r="D40" s="48"/>
      <c r="E40" s="48"/>
      <c r="F40" s="48"/>
      <c r="G40" s="48"/>
      <c r="H40" s="48"/>
      <c r="I40" s="48"/>
      <c r="J40" s="4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7:J37"/>
    <mergeCell ref="A38:J38"/>
    <mergeCell ref="A40:J40"/>
    <mergeCell ref="A31:J31"/>
    <mergeCell ref="B32:J32"/>
    <mergeCell ref="B33:J33"/>
    <mergeCell ref="B34:J34"/>
    <mergeCell ref="B35:J35"/>
    <mergeCell ref="A36:J36"/>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2"/>
    <dataValidation allowBlank="1" showInputMessage="1" showErrorMessage="1" prompt="¿En qué consiste el producto? su objetivo" sqref="B33: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J39"/>
    <dataValidation allowBlank="1" showInputMessage="1" showErrorMessage="1" prompt="Presupuesto del programa" sqref="F25 A25:C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C28:C29 E28:E29"/>
    <dataValidation allowBlank="1" showInputMessage="1" showErrorMessage="1" prompt="Monto presupuestado para el producto" sqref="D28:D29 F28:F29"/>
    <dataValidation allowBlank="1" showInputMessage="1" showErrorMessage="1" prompt="Meta alcanzada en el trimestre" sqref="G28:G29"/>
    <dataValidation allowBlank="1" showInputMessage="1" showErrorMessage="1" prompt="Monto ejecutado en el trimestre" sqref="H28:H29"/>
  </dataValidations>
  <pageMargins left="0.7" right="0.7" top="0.75" bottom="0.75" header="0.3" footer="0.3"/>
  <pageSetup scale="5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topLeftCell="A12" zoomScaleNormal="90" zoomScaleSheetLayoutView="100" workbookViewId="0">
      <selection activeCell="H29" sqref="H29"/>
    </sheetView>
  </sheetViews>
  <sheetFormatPr baseColWidth="10" defaultColWidth="11.42578125" defaultRowHeight="15" x14ac:dyDescent="0.25"/>
  <cols>
    <col min="1" max="1" width="23" style="8" customWidth="1"/>
    <col min="2" max="2" width="19.85546875" style="8" bestFit="1" customWidth="1"/>
    <col min="3" max="3" width="12.7109375" style="8" customWidth="1"/>
    <col min="4" max="4" width="17.28515625" style="8" customWidth="1"/>
    <col min="5" max="5" width="12.7109375" style="8" customWidth="1"/>
    <col min="6" max="6" width="16" style="8" customWidth="1"/>
    <col min="7" max="10" width="12.7109375" style="8" customWidth="1"/>
    <col min="11" max="11" width="11.42578125" style="8"/>
  </cols>
  <sheetData>
    <row r="1" spans="1:11" ht="21.75" thickBot="1" x14ac:dyDescent="0.3">
      <c r="A1" s="23"/>
      <c r="B1" s="72" t="s">
        <v>52</v>
      </c>
      <c r="C1" s="73"/>
      <c r="D1" s="73"/>
      <c r="E1" s="73"/>
      <c r="F1" s="73"/>
      <c r="G1" s="73"/>
      <c r="H1" s="73"/>
      <c r="I1" s="73"/>
      <c r="J1" s="74"/>
      <c r="K1" s="1"/>
    </row>
    <row r="2" spans="1:11" ht="21.75" thickBot="1" x14ac:dyDescent="0.3">
      <c r="A2" s="24"/>
      <c r="B2" s="75" t="s">
        <v>0</v>
      </c>
      <c r="C2" s="76"/>
      <c r="D2" s="75" t="s">
        <v>1</v>
      </c>
      <c r="E2" s="77"/>
      <c r="F2" s="77"/>
      <c r="G2" s="76"/>
      <c r="H2" s="78"/>
      <c r="I2" s="2" t="s">
        <v>2</v>
      </c>
      <c r="J2" s="3" t="s">
        <v>3</v>
      </c>
      <c r="K2" s="1"/>
    </row>
    <row r="3" spans="1:11" ht="21.75" thickBot="1" x14ac:dyDescent="0.3">
      <c r="A3" s="25"/>
      <c r="B3" s="79" t="s">
        <v>4</v>
      </c>
      <c r="C3" s="80"/>
      <c r="D3" s="79" t="s">
        <v>73</v>
      </c>
      <c r="E3" s="80"/>
      <c r="F3" s="80"/>
      <c r="G3" s="80"/>
      <c r="H3" s="81"/>
      <c r="I3" s="4">
        <v>43552</v>
      </c>
      <c r="J3" s="5">
        <v>0</v>
      </c>
      <c r="K3" s="1"/>
    </row>
    <row r="4" spans="1:11" x14ac:dyDescent="0.25">
      <c r="A4" s="82"/>
      <c r="B4" s="83"/>
      <c r="C4" s="83"/>
      <c r="D4" s="84"/>
      <c r="E4" s="84"/>
      <c r="F4" s="84"/>
      <c r="G4" s="84"/>
      <c r="H4" s="84"/>
      <c r="I4" s="83"/>
      <c r="J4" s="85"/>
      <c r="K4" s="1"/>
    </row>
    <row r="5" spans="1:11" ht="3" customHeight="1" x14ac:dyDescent="0.25">
      <c r="A5" s="69"/>
      <c r="B5" s="70"/>
      <c r="C5" s="70"/>
      <c r="D5" s="70"/>
      <c r="E5" s="70"/>
      <c r="F5" s="70"/>
      <c r="G5" s="70"/>
      <c r="H5" s="70"/>
      <c r="I5" s="70"/>
      <c r="J5" s="71"/>
      <c r="K5" s="1"/>
    </row>
    <row r="6" spans="1:11" ht="15.75" x14ac:dyDescent="0.25">
      <c r="A6" s="39" t="s">
        <v>5</v>
      </c>
      <c r="B6" s="40"/>
      <c r="C6" s="40"/>
      <c r="D6" s="40"/>
      <c r="E6" s="40"/>
      <c r="F6" s="40"/>
      <c r="G6" s="40"/>
      <c r="H6" s="40"/>
      <c r="I6" s="40"/>
      <c r="J6" s="41"/>
      <c r="K6" s="1"/>
    </row>
    <row r="7" spans="1:11" ht="15.75" x14ac:dyDescent="0.25">
      <c r="A7" s="51" t="s">
        <v>6</v>
      </c>
      <c r="B7" s="52"/>
      <c r="C7" s="52"/>
      <c r="D7" s="52"/>
      <c r="E7" s="52"/>
      <c r="F7" s="52"/>
      <c r="G7" s="52"/>
      <c r="H7" s="52"/>
      <c r="I7" s="52"/>
      <c r="J7" s="53"/>
      <c r="K7" s="1"/>
    </row>
    <row r="8" spans="1:11" x14ac:dyDescent="0.25">
      <c r="A8" s="6" t="s">
        <v>7</v>
      </c>
      <c r="B8" s="86" t="s">
        <v>75</v>
      </c>
      <c r="C8" s="87"/>
      <c r="D8" s="87"/>
      <c r="E8" s="87"/>
      <c r="F8" s="87"/>
      <c r="G8" s="87"/>
      <c r="H8" s="87"/>
      <c r="I8" s="87"/>
      <c r="J8" s="88"/>
      <c r="K8" s="1"/>
    </row>
    <row r="9" spans="1:11" ht="15" customHeight="1" x14ac:dyDescent="0.25">
      <c r="A9" s="26" t="s">
        <v>37</v>
      </c>
      <c r="B9" s="86" t="s">
        <v>76</v>
      </c>
      <c r="C9" s="87"/>
      <c r="D9" s="87"/>
      <c r="E9" s="87"/>
      <c r="F9" s="87"/>
      <c r="G9" s="87"/>
      <c r="H9" s="87"/>
      <c r="I9" s="87"/>
      <c r="J9" s="88"/>
      <c r="K9" s="1"/>
    </row>
    <row r="10" spans="1:11" ht="15" customHeight="1" x14ac:dyDescent="0.25">
      <c r="A10" s="26" t="s">
        <v>38</v>
      </c>
      <c r="B10" s="86" t="s">
        <v>76</v>
      </c>
      <c r="C10" s="87"/>
      <c r="D10" s="87"/>
      <c r="E10" s="87"/>
      <c r="F10" s="87"/>
      <c r="G10" s="87"/>
      <c r="H10" s="87"/>
      <c r="I10" s="87"/>
      <c r="J10" s="88"/>
      <c r="K10" s="1"/>
    </row>
    <row r="11" spans="1:11" ht="30.75" customHeight="1" x14ac:dyDescent="0.25">
      <c r="A11" s="6" t="s">
        <v>8</v>
      </c>
      <c r="B11" s="95" t="s">
        <v>77</v>
      </c>
      <c r="C11" s="95"/>
      <c r="D11" s="95"/>
      <c r="E11" s="95"/>
      <c r="F11" s="95"/>
      <c r="G11" s="95"/>
      <c r="H11" s="95"/>
      <c r="I11" s="95"/>
      <c r="J11" s="95"/>
    </row>
    <row r="12" spans="1:11" ht="42.75" customHeight="1" x14ac:dyDescent="0.25">
      <c r="A12" s="6" t="s">
        <v>9</v>
      </c>
      <c r="B12" s="95" t="s">
        <v>78</v>
      </c>
      <c r="C12" s="95"/>
      <c r="D12" s="95"/>
      <c r="E12" s="95"/>
      <c r="F12" s="95"/>
      <c r="G12" s="95"/>
      <c r="H12" s="95"/>
      <c r="I12" s="95"/>
      <c r="J12" s="95"/>
    </row>
    <row r="13" spans="1:11" ht="15.75" x14ac:dyDescent="0.25">
      <c r="A13" s="39" t="s">
        <v>10</v>
      </c>
      <c r="B13" s="40"/>
      <c r="C13" s="40"/>
      <c r="D13" s="40"/>
      <c r="E13" s="40"/>
      <c r="F13" s="40"/>
      <c r="G13" s="40"/>
      <c r="H13" s="40"/>
      <c r="I13" s="40"/>
      <c r="J13" s="41"/>
    </row>
    <row r="14" spans="1:11" ht="27.75" customHeight="1" x14ac:dyDescent="0.25">
      <c r="A14" s="6" t="s">
        <v>11</v>
      </c>
      <c r="B14" s="27">
        <v>3</v>
      </c>
      <c r="C14" s="36" t="str">
        <f>IFERROR(VLOOKUP(B14,'[1]Validacion datos'!A2:B5,2,FALSE),"")</f>
        <v>DESARROLLO PRODUCTIVO</v>
      </c>
      <c r="D14" s="36"/>
      <c r="E14" s="36"/>
      <c r="F14" s="36"/>
      <c r="G14" s="36"/>
      <c r="H14" s="36"/>
      <c r="I14" s="36"/>
      <c r="J14" s="36"/>
    </row>
    <row r="15" spans="1:11" ht="26.25" customHeight="1" x14ac:dyDescent="0.25">
      <c r="A15" s="6" t="s">
        <v>12</v>
      </c>
      <c r="B15" s="9">
        <v>3.3</v>
      </c>
      <c r="C15" s="36" t="str">
        <f>IFERROR(VLOOKUP(B15,'[1]Validacion datos'!A8:B26,2,FALSE),"")</f>
        <v>Competitividad e innovavión en un ambiente favorable a la cooperación y la responsabilidad social</v>
      </c>
      <c r="D15" s="36"/>
      <c r="E15" s="36"/>
      <c r="F15" s="36"/>
      <c r="G15" s="36"/>
      <c r="H15" s="36"/>
      <c r="I15" s="36"/>
      <c r="J15" s="36"/>
    </row>
    <row r="16" spans="1:11" ht="31.5" customHeight="1" x14ac:dyDescent="0.25">
      <c r="A16" s="6" t="s">
        <v>13</v>
      </c>
      <c r="B16" s="10" t="s">
        <v>74</v>
      </c>
      <c r="C16" s="36"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36"/>
      <c r="E16" s="36"/>
      <c r="F16" s="36"/>
      <c r="G16" s="36"/>
      <c r="H16" s="36"/>
      <c r="I16" s="36"/>
      <c r="J16" s="36"/>
    </row>
    <row r="17" spans="1:11" ht="15.75" x14ac:dyDescent="0.25">
      <c r="A17" s="39" t="s">
        <v>14</v>
      </c>
      <c r="B17" s="40"/>
      <c r="C17" s="40"/>
      <c r="D17" s="40"/>
      <c r="E17" s="40"/>
      <c r="F17" s="40"/>
      <c r="G17" s="40"/>
      <c r="H17" s="40"/>
      <c r="I17" s="40"/>
      <c r="J17" s="41"/>
    </row>
    <row r="18" spans="1:11" ht="29.25" customHeight="1" x14ac:dyDescent="0.25">
      <c r="A18" s="6" t="s">
        <v>15</v>
      </c>
      <c r="B18" s="49" t="s">
        <v>93</v>
      </c>
      <c r="C18" s="49"/>
      <c r="D18" s="49"/>
      <c r="E18" s="49"/>
      <c r="F18" s="49"/>
      <c r="G18" s="49"/>
      <c r="H18" s="49"/>
      <c r="I18" s="49"/>
      <c r="J18" s="50"/>
    </row>
    <row r="19" spans="1:11" ht="69.75" customHeight="1" x14ac:dyDescent="0.25">
      <c r="A19" s="11" t="s">
        <v>16</v>
      </c>
      <c r="B19" s="49" t="s">
        <v>94</v>
      </c>
      <c r="C19" s="49"/>
      <c r="D19" s="49"/>
      <c r="E19" s="49"/>
      <c r="F19" s="49"/>
      <c r="G19" s="49"/>
      <c r="H19" s="49"/>
      <c r="I19" s="49"/>
      <c r="J19" s="50"/>
    </row>
    <row r="20" spans="1:11" ht="34.5" customHeight="1" x14ac:dyDescent="0.25">
      <c r="A20" s="11" t="s">
        <v>17</v>
      </c>
      <c r="B20" s="49" t="s">
        <v>95</v>
      </c>
      <c r="C20" s="49"/>
      <c r="D20" s="49"/>
      <c r="E20" s="49"/>
      <c r="F20" s="49"/>
      <c r="G20" s="49"/>
      <c r="H20" s="49"/>
      <c r="I20" s="49"/>
      <c r="J20" s="50"/>
    </row>
    <row r="21" spans="1:11" ht="35.25" customHeight="1" x14ac:dyDescent="0.25">
      <c r="A21" s="11" t="s">
        <v>39</v>
      </c>
      <c r="B21" s="99" t="s">
        <v>96</v>
      </c>
      <c r="C21" s="49"/>
      <c r="D21" s="49"/>
      <c r="E21" s="49"/>
      <c r="F21" s="49"/>
      <c r="G21" s="49"/>
      <c r="H21" s="49"/>
      <c r="I21" s="49"/>
      <c r="J21" s="50"/>
      <c r="K21" s="1"/>
    </row>
    <row r="22" spans="1:11" ht="15.75" x14ac:dyDescent="0.25">
      <c r="A22" s="39" t="s">
        <v>18</v>
      </c>
      <c r="B22" s="40"/>
      <c r="C22" s="40"/>
      <c r="D22" s="40"/>
      <c r="E22" s="40"/>
      <c r="F22" s="40"/>
      <c r="G22" s="40"/>
      <c r="H22" s="40"/>
      <c r="I22" s="40"/>
      <c r="J22" s="41"/>
    </row>
    <row r="23" spans="1:11" ht="15.75" x14ac:dyDescent="0.25">
      <c r="A23" s="51" t="s">
        <v>19</v>
      </c>
      <c r="B23" s="52"/>
      <c r="C23" s="52"/>
      <c r="D23" s="52"/>
      <c r="E23" s="52"/>
      <c r="F23" s="52"/>
      <c r="G23" s="52"/>
      <c r="H23" s="52"/>
      <c r="I23" s="52"/>
      <c r="J23" s="53"/>
      <c r="K23" s="1"/>
    </row>
    <row r="24" spans="1:11" ht="15" customHeight="1" x14ac:dyDescent="0.25">
      <c r="A24" s="54" t="s">
        <v>20</v>
      </c>
      <c r="B24" s="55"/>
      <c r="C24" s="56" t="s">
        <v>21</v>
      </c>
      <c r="D24" s="58"/>
      <c r="E24" s="58"/>
      <c r="F24" s="58" t="s">
        <v>22</v>
      </c>
      <c r="G24" s="58"/>
      <c r="H24" s="55"/>
      <c r="I24" s="56" t="s">
        <v>23</v>
      </c>
      <c r="J24" s="57"/>
    </row>
    <row r="25" spans="1:11" ht="15" customHeight="1" x14ac:dyDescent="0.25">
      <c r="A25" s="59">
        <v>1364200000</v>
      </c>
      <c r="B25" s="60"/>
      <c r="C25" s="66">
        <v>1364200000</v>
      </c>
      <c r="D25" s="67"/>
      <c r="E25" s="68"/>
      <c r="F25" s="66">
        <v>0</v>
      </c>
      <c r="G25" s="67"/>
      <c r="H25" s="68"/>
      <c r="I25" s="61">
        <f>+IF(F25&gt;0,F25/C25,0)</f>
        <v>0</v>
      </c>
      <c r="J25" s="62"/>
    </row>
    <row r="26" spans="1:11" ht="15.75" x14ac:dyDescent="0.25">
      <c r="A26" s="51" t="s">
        <v>24</v>
      </c>
      <c r="B26" s="52"/>
      <c r="C26" s="52"/>
      <c r="D26" s="52"/>
      <c r="E26" s="52"/>
      <c r="F26" s="52"/>
      <c r="G26" s="52"/>
      <c r="H26" s="52"/>
      <c r="I26" s="52"/>
      <c r="J26" s="53"/>
      <c r="K26" s="1"/>
    </row>
    <row r="27" spans="1:11" x14ac:dyDescent="0.25">
      <c r="A27" s="7"/>
      <c r="B27"/>
      <c r="C27" s="63" t="s">
        <v>25</v>
      </c>
      <c r="D27" s="64"/>
      <c r="E27" s="63" t="s">
        <v>45</v>
      </c>
      <c r="F27" s="64"/>
      <c r="G27" s="63" t="s">
        <v>40</v>
      </c>
      <c r="H27" s="63"/>
      <c r="I27" s="63" t="s">
        <v>26</v>
      </c>
      <c r="J27" s="65"/>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69.75" customHeight="1" x14ac:dyDescent="0.25">
      <c r="A29" s="15" t="s">
        <v>129</v>
      </c>
      <c r="B29" s="16" t="s">
        <v>130</v>
      </c>
      <c r="C29" s="31">
        <v>8</v>
      </c>
      <c r="D29" s="18">
        <v>500000</v>
      </c>
      <c r="E29" s="31">
        <v>8</v>
      </c>
      <c r="F29" s="18">
        <v>500000</v>
      </c>
      <c r="G29" s="19"/>
      <c r="H29" s="18"/>
      <c r="I29" s="20">
        <f>IF(G29&gt;0,G29/C29,0)</f>
        <v>0</v>
      </c>
      <c r="J29" s="21">
        <f>IF(H29&gt;0,H29/D29,0)</f>
        <v>0</v>
      </c>
    </row>
    <row r="30" spans="1:11" ht="15.75" x14ac:dyDescent="0.25">
      <c r="A30" s="39" t="s">
        <v>29</v>
      </c>
      <c r="B30" s="40"/>
      <c r="C30" s="40"/>
      <c r="D30" s="40"/>
      <c r="E30" s="40"/>
      <c r="F30" s="40"/>
      <c r="G30" s="40"/>
      <c r="H30" s="40"/>
      <c r="I30" s="40"/>
      <c r="J30" s="41"/>
    </row>
    <row r="31" spans="1:11" ht="15.75" x14ac:dyDescent="0.25">
      <c r="A31" s="51" t="s">
        <v>30</v>
      </c>
      <c r="B31" s="52"/>
      <c r="C31" s="52"/>
      <c r="D31" s="52"/>
      <c r="E31" s="52"/>
      <c r="F31" s="52"/>
      <c r="G31" s="52"/>
      <c r="H31" s="52"/>
      <c r="I31" s="52"/>
      <c r="J31" s="53"/>
      <c r="K31" s="1"/>
    </row>
    <row r="32" spans="1:11" ht="15" customHeight="1" x14ac:dyDescent="0.25">
      <c r="A32" s="22" t="s">
        <v>31</v>
      </c>
      <c r="B32" s="49" t="s">
        <v>128</v>
      </c>
      <c r="C32" s="49"/>
      <c r="D32" s="49"/>
      <c r="E32" s="49"/>
      <c r="F32" s="49"/>
      <c r="G32" s="49"/>
      <c r="H32" s="49"/>
      <c r="I32" s="49"/>
      <c r="J32" s="50"/>
    </row>
    <row r="33" spans="1:11" ht="25.5" customHeight="1" x14ac:dyDescent="0.25">
      <c r="A33" s="22" t="s">
        <v>32</v>
      </c>
      <c r="B33" s="49" t="s">
        <v>131</v>
      </c>
      <c r="C33" s="49"/>
      <c r="D33" s="49"/>
      <c r="E33" s="49"/>
      <c r="F33" s="49"/>
      <c r="G33" s="49"/>
      <c r="H33" s="49"/>
      <c r="I33" s="49"/>
      <c r="J33" s="50"/>
    </row>
    <row r="34" spans="1:11" ht="31.5" customHeight="1" x14ac:dyDescent="0.25">
      <c r="A34" s="22" t="s">
        <v>33</v>
      </c>
      <c r="B34" s="49"/>
      <c r="C34" s="49"/>
      <c r="D34" s="49"/>
      <c r="E34" s="49"/>
      <c r="F34" s="49"/>
      <c r="G34" s="49"/>
      <c r="H34" s="49"/>
      <c r="I34" s="49"/>
      <c r="J34" s="50"/>
    </row>
    <row r="35" spans="1:11" ht="30" x14ac:dyDescent="0.25">
      <c r="A35" s="22" t="s">
        <v>34</v>
      </c>
      <c r="B35" s="49"/>
      <c r="C35" s="49"/>
      <c r="D35" s="49"/>
      <c r="E35" s="49"/>
      <c r="F35" s="49"/>
      <c r="G35" s="49"/>
      <c r="H35" s="49"/>
      <c r="I35" s="49"/>
      <c r="J35" s="50"/>
    </row>
    <row r="36" spans="1:11" ht="15.75" x14ac:dyDescent="0.25">
      <c r="A36" s="39" t="s">
        <v>35</v>
      </c>
      <c r="B36" s="40"/>
      <c r="C36" s="40"/>
      <c r="D36" s="40"/>
      <c r="E36" s="40"/>
      <c r="F36" s="40"/>
      <c r="G36" s="40"/>
      <c r="H36" s="40"/>
      <c r="I36" s="40"/>
      <c r="J36" s="41"/>
    </row>
    <row r="37" spans="1:11" ht="15.75" x14ac:dyDescent="0.25">
      <c r="A37" s="42" t="s">
        <v>36</v>
      </c>
      <c r="B37" s="43"/>
      <c r="C37" s="43"/>
      <c r="D37" s="43"/>
      <c r="E37" s="43"/>
      <c r="F37" s="43"/>
      <c r="G37" s="43"/>
      <c r="H37" s="43"/>
      <c r="I37" s="43"/>
      <c r="J37" s="44"/>
      <c r="K37" s="1"/>
    </row>
    <row r="38" spans="1:11" ht="27.75" customHeight="1" x14ac:dyDescent="0.25">
      <c r="A38" s="45" t="s">
        <v>43</v>
      </c>
      <c r="B38" s="46"/>
      <c r="C38" s="46"/>
      <c r="D38" s="46"/>
      <c r="E38" s="46"/>
      <c r="F38" s="46"/>
      <c r="G38" s="46"/>
      <c r="H38" s="46"/>
      <c r="I38" s="46"/>
      <c r="J38" s="47"/>
    </row>
    <row r="39" spans="1:11" ht="27.75" customHeight="1" x14ac:dyDescent="0.25">
      <c r="A39" s="28"/>
      <c r="B39" s="28"/>
      <c r="C39" s="28"/>
      <c r="D39" s="28"/>
      <c r="E39" s="28"/>
      <c r="F39" s="28"/>
      <c r="G39" s="28"/>
      <c r="H39" s="28"/>
      <c r="I39" s="28"/>
      <c r="J39" s="28"/>
    </row>
    <row r="40" spans="1:11" ht="30.75" customHeight="1" x14ac:dyDescent="0.25">
      <c r="A40" s="48" t="s">
        <v>44</v>
      </c>
      <c r="B40" s="48"/>
      <c r="C40" s="48"/>
      <c r="D40" s="48"/>
      <c r="E40" s="48"/>
      <c r="F40" s="48"/>
      <c r="G40" s="48"/>
      <c r="H40" s="48"/>
      <c r="I40" s="48"/>
      <c r="J40" s="4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7:J37"/>
    <mergeCell ref="A38:J38"/>
    <mergeCell ref="A40:J40"/>
    <mergeCell ref="A31:J31"/>
    <mergeCell ref="B32:J32"/>
    <mergeCell ref="B33:J33"/>
    <mergeCell ref="B34:J34"/>
    <mergeCell ref="B35:J35"/>
    <mergeCell ref="A36:J36"/>
  </mergeCells>
  <dataValidations count="16">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Monto presupuestado para el producto" sqref="F28:F29 D28:D29"/>
    <dataValidation allowBlank="1" showInputMessage="1" showErrorMessage="1" prompt="Meta anual del indicador" sqref="E28:E29 C28:C29"/>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F25 A25:C25"/>
    <dataValidation allowBlank="1" showInputMessage="1" showErrorMessage="1" prompt="Oportunidades de mejora identificadas" sqref="A38:J39"/>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abSelected="1" view="pageBreakPreview" topLeftCell="A13" zoomScale="90" zoomScaleNormal="90" zoomScaleSheetLayoutView="90" workbookViewId="0">
      <selection activeCell="I29" sqref="I29"/>
    </sheetView>
  </sheetViews>
  <sheetFormatPr baseColWidth="10"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thickBot="1" x14ac:dyDescent="0.3">
      <c r="A1" s="23"/>
      <c r="B1" s="72" t="s">
        <v>52</v>
      </c>
      <c r="C1" s="73"/>
      <c r="D1" s="73"/>
      <c r="E1" s="73"/>
      <c r="F1" s="73"/>
      <c r="G1" s="73"/>
      <c r="H1" s="73"/>
      <c r="I1" s="73"/>
      <c r="J1" s="74"/>
      <c r="K1" s="1"/>
    </row>
    <row r="2" spans="1:11" ht="21.75" thickBot="1" x14ac:dyDescent="0.3">
      <c r="A2" s="24"/>
      <c r="B2" s="75" t="s">
        <v>0</v>
      </c>
      <c r="C2" s="76"/>
      <c r="D2" s="75" t="s">
        <v>1</v>
      </c>
      <c r="E2" s="77"/>
      <c r="F2" s="77"/>
      <c r="G2" s="76"/>
      <c r="H2" s="78"/>
      <c r="I2" s="2" t="s">
        <v>2</v>
      </c>
      <c r="J2" s="3" t="s">
        <v>3</v>
      </c>
      <c r="K2" s="1"/>
    </row>
    <row r="3" spans="1:11" ht="21.75" thickBot="1" x14ac:dyDescent="0.3">
      <c r="A3" s="25"/>
      <c r="B3" s="79" t="s">
        <v>4</v>
      </c>
      <c r="C3" s="80"/>
      <c r="D3" s="79" t="s">
        <v>73</v>
      </c>
      <c r="E3" s="80"/>
      <c r="F3" s="80"/>
      <c r="G3" s="80"/>
      <c r="H3" s="81"/>
      <c r="I3" s="4">
        <v>43552</v>
      </c>
      <c r="J3" s="5">
        <v>0</v>
      </c>
      <c r="K3" s="1"/>
    </row>
    <row r="4" spans="1:11" x14ac:dyDescent="0.25">
      <c r="A4" s="82"/>
      <c r="B4" s="83"/>
      <c r="C4" s="83"/>
      <c r="D4" s="84"/>
      <c r="E4" s="84"/>
      <c r="F4" s="84"/>
      <c r="G4" s="84"/>
      <c r="H4" s="84"/>
      <c r="I4" s="83"/>
      <c r="J4" s="85"/>
      <c r="K4" s="1"/>
    </row>
    <row r="5" spans="1:11" ht="3" customHeight="1" x14ac:dyDescent="0.25">
      <c r="A5" s="69"/>
      <c r="B5" s="70"/>
      <c r="C5" s="70"/>
      <c r="D5" s="70"/>
      <c r="E5" s="70"/>
      <c r="F5" s="70"/>
      <c r="G5" s="70"/>
      <c r="H5" s="70"/>
      <c r="I5" s="70"/>
      <c r="J5" s="71"/>
      <c r="K5" s="1"/>
    </row>
    <row r="6" spans="1:11" ht="15.75" x14ac:dyDescent="0.25">
      <c r="A6" s="39" t="s">
        <v>5</v>
      </c>
      <c r="B6" s="40"/>
      <c r="C6" s="40"/>
      <c r="D6" s="40"/>
      <c r="E6" s="40"/>
      <c r="F6" s="40"/>
      <c r="G6" s="40"/>
      <c r="H6" s="40"/>
      <c r="I6" s="40"/>
      <c r="J6" s="41"/>
      <c r="K6" s="1"/>
    </row>
    <row r="7" spans="1:11" ht="15.75" x14ac:dyDescent="0.25">
      <c r="A7" s="51" t="s">
        <v>6</v>
      </c>
      <c r="B7" s="52"/>
      <c r="C7" s="52"/>
      <c r="D7" s="52"/>
      <c r="E7" s="52"/>
      <c r="F7" s="52"/>
      <c r="G7" s="52"/>
      <c r="H7" s="52"/>
      <c r="I7" s="52"/>
      <c r="J7" s="53"/>
      <c r="K7" s="1"/>
    </row>
    <row r="8" spans="1:11" x14ac:dyDescent="0.25">
      <c r="A8" s="6" t="s">
        <v>7</v>
      </c>
      <c r="B8" s="86" t="s">
        <v>75</v>
      </c>
      <c r="C8" s="87"/>
      <c r="D8" s="87"/>
      <c r="E8" s="87"/>
      <c r="F8" s="87"/>
      <c r="G8" s="87"/>
      <c r="H8" s="87"/>
      <c r="I8" s="87"/>
      <c r="J8" s="88"/>
      <c r="K8" s="1"/>
    </row>
    <row r="9" spans="1:11" ht="15" customHeight="1" x14ac:dyDescent="0.25">
      <c r="A9" s="26" t="s">
        <v>37</v>
      </c>
      <c r="B9" s="86" t="s">
        <v>76</v>
      </c>
      <c r="C9" s="87"/>
      <c r="D9" s="87"/>
      <c r="E9" s="87"/>
      <c r="F9" s="87"/>
      <c r="G9" s="87"/>
      <c r="H9" s="87"/>
      <c r="I9" s="87"/>
      <c r="J9" s="88"/>
      <c r="K9" s="1"/>
    </row>
    <row r="10" spans="1:11" ht="15" customHeight="1" x14ac:dyDescent="0.25">
      <c r="A10" s="26" t="s">
        <v>38</v>
      </c>
      <c r="B10" s="86" t="s">
        <v>76</v>
      </c>
      <c r="C10" s="87"/>
      <c r="D10" s="87"/>
      <c r="E10" s="87"/>
      <c r="F10" s="87"/>
      <c r="G10" s="87"/>
      <c r="H10" s="87"/>
      <c r="I10" s="87"/>
      <c r="J10" s="88"/>
      <c r="K10" s="1"/>
    </row>
    <row r="11" spans="1:11" ht="30.75" customHeight="1" x14ac:dyDescent="0.25">
      <c r="A11" s="6" t="s">
        <v>8</v>
      </c>
      <c r="B11" s="95" t="s">
        <v>77</v>
      </c>
      <c r="C11" s="95"/>
      <c r="D11" s="95"/>
      <c r="E11" s="95"/>
      <c r="F11" s="95"/>
      <c r="G11" s="95"/>
      <c r="H11" s="95"/>
      <c r="I11" s="95"/>
      <c r="J11" s="95"/>
    </row>
    <row r="12" spans="1:11" ht="42.75" customHeight="1" x14ac:dyDescent="0.25">
      <c r="A12" s="6" t="s">
        <v>9</v>
      </c>
      <c r="B12" s="95" t="s">
        <v>78</v>
      </c>
      <c r="C12" s="95"/>
      <c r="D12" s="95"/>
      <c r="E12" s="95"/>
      <c r="F12" s="95"/>
      <c r="G12" s="95"/>
      <c r="H12" s="95"/>
      <c r="I12" s="95"/>
      <c r="J12" s="95"/>
    </row>
    <row r="13" spans="1:11" ht="15.75" x14ac:dyDescent="0.25">
      <c r="A13" s="39" t="s">
        <v>10</v>
      </c>
      <c r="B13" s="40"/>
      <c r="C13" s="40"/>
      <c r="D13" s="40"/>
      <c r="E13" s="40"/>
      <c r="F13" s="40"/>
      <c r="G13" s="40"/>
      <c r="H13" s="40"/>
      <c r="I13" s="40"/>
      <c r="J13" s="41"/>
    </row>
    <row r="14" spans="1:11" ht="27.75" customHeight="1" x14ac:dyDescent="0.25">
      <c r="A14" s="6" t="s">
        <v>11</v>
      </c>
      <c r="B14" s="27">
        <v>3</v>
      </c>
      <c r="C14" s="36" t="str">
        <f>IFERROR(VLOOKUP(B14,'[1]Validacion datos'!A2:B5,2,FALSE),"")</f>
        <v>DESARROLLO PRODUCTIVO</v>
      </c>
      <c r="D14" s="36"/>
      <c r="E14" s="36"/>
      <c r="F14" s="36"/>
      <c r="G14" s="36"/>
      <c r="H14" s="36"/>
      <c r="I14" s="36"/>
      <c r="J14" s="36"/>
    </row>
    <row r="15" spans="1:11" ht="26.25" customHeight="1" x14ac:dyDescent="0.25">
      <c r="A15" s="6" t="s">
        <v>12</v>
      </c>
      <c r="B15" s="9">
        <v>3.3</v>
      </c>
      <c r="C15" s="36" t="str">
        <f>IFERROR(VLOOKUP(B15,'[1]Validacion datos'!A8:B26,2,FALSE),"")</f>
        <v>Competitividad e innovavión en un ambiente favorable a la cooperación y la responsabilidad social</v>
      </c>
      <c r="D15" s="36"/>
      <c r="E15" s="36"/>
      <c r="F15" s="36"/>
      <c r="G15" s="36"/>
      <c r="H15" s="36"/>
      <c r="I15" s="36"/>
      <c r="J15" s="36"/>
    </row>
    <row r="16" spans="1:11" ht="31.5" customHeight="1" x14ac:dyDescent="0.25">
      <c r="A16" s="6" t="s">
        <v>13</v>
      </c>
      <c r="B16" s="10" t="s">
        <v>74</v>
      </c>
      <c r="C16" s="36"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36"/>
      <c r="E16" s="36"/>
      <c r="F16" s="36"/>
      <c r="G16" s="36"/>
      <c r="H16" s="36"/>
      <c r="I16" s="36"/>
      <c r="J16" s="36"/>
    </row>
    <row r="17" spans="1:11" ht="15.75" x14ac:dyDescent="0.25">
      <c r="A17" s="39" t="s">
        <v>14</v>
      </c>
      <c r="B17" s="40"/>
      <c r="C17" s="40"/>
      <c r="D17" s="40"/>
      <c r="E17" s="40"/>
      <c r="F17" s="40"/>
      <c r="G17" s="40"/>
      <c r="H17" s="40"/>
      <c r="I17" s="40"/>
      <c r="J17" s="41"/>
    </row>
    <row r="18" spans="1:11" ht="29.25" customHeight="1" x14ac:dyDescent="0.25">
      <c r="A18" s="6" t="s">
        <v>15</v>
      </c>
      <c r="B18" s="49" t="s">
        <v>79</v>
      </c>
      <c r="C18" s="49"/>
      <c r="D18" s="49"/>
      <c r="E18" s="49"/>
      <c r="F18" s="49"/>
      <c r="G18" s="49"/>
      <c r="H18" s="49"/>
      <c r="I18" s="49"/>
      <c r="J18" s="50"/>
    </row>
    <row r="19" spans="1:11" ht="53.25" customHeight="1" x14ac:dyDescent="0.25">
      <c r="A19" s="11" t="s">
        <v>16</v>
      </c>
      <c r="B19" s="49" t="s">
        <v>80</v>
      </c>
      <c r="C19" s="49"/>
      <c r="D19" s="49"/>
      <c r="E19" s="49"/>
      <c r="F19" s="49"/>
      <c r="G19" s="49"/>
      <c r="H19" s="49"/>
      <c r="I19" s="49"/>
      <c r="J19" s="50"/>
    </row>
    <row r="20" spans="1:11" ht="34.5" customHeight="1" x14ac:dyDescent="0.25">
      <c r="A20" s="11" t="s">
        <v>17</v>
      </c>
      <c r="B20" s="49" t="s">
        <v>81</v>
      </c>
      <c r="C20" s="49"/>
      <c r="D20" s="49"/>
      <c r="E20" s="49"/>
      <c r="F20" s="49"/>
      <c r="G20" s="49"/>
      <c r="H20" s="49"/>
      <c r="I20" s="49"/>
      <c r="J20" s="50"/>
    </row>
    <row r="21" spans="1:11" ht="35.25" customHeight="1" x14ac:dyDescent="0.25">
      <c r="A21" s="11" t="s">
        <v>39</v>
      </c>
      <c r="B21" s="49"/>
      <c r="C21" s="49"/>
      <c r="D21" s="49"/>
      <c r="E21" s="49"/>
      <c r="F21" s="49"/>
      <c r="G21" s="49"/>
      <c r="H21" s="49"/>
      <c r="I21" s="49"/>
      <c r="J21" s="50"/>
      <c r="K21" s="1"/>
    </row>
    <row r="22" spans="1:11" ht="15.75" x14ac:dyDescent="0.25">
      <c r="A22" s="39" t="s">
        <v>18</v>
      </c>
      <c r="B22" s="40"/>
      <c r="C22" s="40"/>
      <c r="D22" s="40"/>
      <c r="E22" s="40"/>
      <c r="F22" s="40"/>
      <c r="G22" s="40"/>
      <c r="H22" s="40"/>
      <c r="I22" s="40"/>
      <c r="J22" s="41"/>
    </row>
    <row r="23" spans="1:11" ht="15.75" x14ac:dyDescent="0.25">
      <c r="A23" s="51" t="s">
        <v>19</v>
      </c>
      <c r="B23" s="52"/>
      <c r="C23" s="52"/>
      <c r="D23" s="52"/>
      <c r="E23" s="52"/>
      <c r="F23" s="52"/>
      <c r="G23" s="52"/>
      <c r="H23" s="52"/>
      <c r="I23" s="52"/>
      <c r="J23" s="53"/>
      <c r="K23" s="1"/>
    </row>
    <row r="24" spans="1:11" ht="15" customHeight="1" x14ac:dyDescent="0.25">
      <c r="A24" s="54" t="s">
        <v>20</v>
      </c>
      <c r="B24" s="55"/>
      <c r="C24" s="56" t="s">
        <v>21</v>
      </c>
      <c r="D24" s="58"/>
      <c r="E24" s="58"/>
      <c r="F24" s="58" t="s">
        <v>22</v>
      </c>
      <c r="G24" s="58"/>
      <c r="H24" s="55"/>
      <c r="I24" s="56" t="s">
        <v>23</v>
      </c>
      <c r="J24" s="57"/>
    </row>
    <row r="25" spans="1:11" x14ac:dyDescent="0.25">
      <c r="A25" s="93" t="s">
        <v>82</v>
      </c>
      <c r="B25" s="94"/>
      <c r="C25" s="66" t="s">
        <v>82</v>
      </c>
      <c r="D25" s="67"/>
      <c r="E25" s="68"/>
      <c r="F25" s="66">
        <v>0</v>
      </c>
      <c r="G25" s="67"/>
      <c r="H25" s="68"/>
      <c r="I25" s="61">
        <f>+IF(F25&gt;0,F25/C25,0)</f>
        <v>0</v>
      </c>
      <c r="J25" s="62"/>
    </row>
    <row r="26" spans="1:11" ht="15.75" x14ac:dyDescent="0.25">
      <c r="A26" s="51" t="s">
        <v>24</v>
      </c>
      <c r="B26" s="52"/>
      <c r="C26" s="52"/>
      <c r="D26" s="52"/>
      <c r="E26" s="52"/>
      <c r="F26" s="52"/>
      <c r="G26" s="52"/>
      <c r="H26" s="52"/>
      <c r="I26" s="52"/>
      <c r="J26" s="53"/>
      <c r="K26" s="1"/>
    </row>
    <row r="27" spans="1:11" x14ac:dyDescent="0.25">
      <c r="A27" s="7"/>
      <c r="B27"/>
      <c r="C27" s="63" t="s">
        <v>25</v>
      </c>
      <c r="D27" s="64"/>
      <c r="E27" s="63" t="s">
        <v>45</v>
      </c>
      <c r="F27" s="64"/>
      <c r="G27" s="63" t="s">
        <v>40</v>
      </c>
      <c r="H27" s="63"/>
      <c r="I27" s="63" t="s">
        <v>26</v>
      </c>
      <c r="J27" s="65"/>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48" x14ac:dyDescent="0.25">
      <c r="A29" s="15" t="s">
        <v>83</v>
      </c>
      <c r="B29" s="16" t="s">
        <v>84</v>
      </c>
      <c r="C29" s="17">
        <v>274</v>
      </c>
      <c r="D29" s="18">
        <v>500000</v>
      </c>
      <c r="E29" s="17">
        <v>274</v>
      </c>
      <c r="F29" s="18">
        <v>500000</v>
      </c>
      <c r="G29" s="19"/>
      <c r="H29" s="18"/>
      <c r="I29" s="20">
        <f>IF(G29&gt;0,G29/C29,0)</f>
        <v>0</v>
      </c>
      <c r="J29" s="21">
        <f>IF(H29&gt;0,H29/D29,0)</f>
        <v>0</v>
      </c>
    </row>
    <row r="30" spans="1:11" ht="15.75" x14ac:dyDescent="0.25">
      <c r="A30" s="39" t="s">
        <v>29</v>
      </c>
      <c r="B30" s="40"/>
      <c r="C30" s="40"/>
      <c r="D30" s="40"/>
      <c r="E30" s="40"/>
      <c r="F30" s="40"/>
      <c r="G30" s="40"/>
      <c r="H30" s="40"/>
      <c r="I30" s="40"/>
      <c r="J30" s="41"/>
    </row>
    <row r="31" spans="1:11" ht="15.75" x14ac:dyDescent="0.25">
      <c r="A31" s="51" t="s">
        <v>30</v>
      </c>
      <c r="B31" s="52"/>
      <c r="C31" s="52"/>
      <c r="D31" s="52"/>
      <c r="E31" s="52"/>
      <c r="F31" s="52"/>
      <c r="G31" s="52"/>
      <c r="H31" s="52"/>
      <c r="I31" s="52"/>
      <c r="J31" s="53"/>
      <c r="K31" s="1"/>
    </row>
    <row r="32" spans="1:11" ht="15" customHeight="1" x14ac:dyDescent="0.25">
      <c r="A32" s="22" t="s">
        <v>31</v>
      </c>
      <c r="B32" s="49" t="s">
        <v>85</v>
      </c>
      <c r="C32" s="49"/>
      <c r="D32" s="49"/>
      <c r="E32" s="49"/>
      <c r="F32" s="49"/>
      <c r="G32" s="49"/>
      <c r="H32" s="49"/>
      <c r="I32" s="49"/>
      <c r="J32" s="50"/>
    </row>
    <row r="33" spans="1:11" ht="41.25" customHeight="1" x14ac:dyDescent="0.25">
      <c r="A33" s="22" t="s">
        <v>32</v>
      </c>
      <c r="B33" s="49" t="s">
        <v>86</v>
      </c>
      <c r="C33" s="49"/>
      <c r="D33" s="49"/>
      <c r="E33" s="49"/>
      <c r="F33" s="49"/>
      <c r="G33" s="49"/>
      <c r="H33" s="49"/>
      <c r="I33" s="49"/>
      <c r="J33" s="50"/>
    </row>
    <row r="34" spans="1:11" ht="31.5" customHeight="1" x14ac:dyDescent="0.25">
      <c r="A34" s="22" t="s">
        <v>33</v>
      </c>
      <c r="B34" s="49"/>
      <c r="C34" s="49"/>
      <c r="D34" s="49"/>
      <c r="E34" s="49"/>
      <c r="F34" s="49"/>
      <c r="G34" s="49"/>
      <c r="H34" s="49"/>
      <c r="I34" s="49"/>
      <c r="J34" s="50"/>
    </row>
    <row r="35" spans="1:11" ht="30" x14ac:dyDescent="0.25">
      <c r="A35" s="22" t="s">
        <v>34</v>
      </c>
      <c r="B35" s="49"/>
      <c r="C35" s="49"/>
      <c r="D35" s="49"/>
      <c r="E35" s="49"/>
      <c r="F35" s="49"/>
      <c r="G35" s="49"/>
      <c r="H35" s="49"/>
      <c r="I35" s="49"/>
      <c r="J35" s="50"/>
    </row>
    <row r="36" spans="1:11" ht="15.75" x14ac:dyDescent="0.25">
      <c r="A36" s="39" t="s">
        <v>35</v>
      </c>
      <c r="B36" s="40"/>
      <c r="C36" s="40"/>
      <c r="D36" s="40"/>
      <c r="E36" s="40"/>
      <c r="F36" s="40"/>
      <c r="G36" s="40"/>
      <c r="H36" s="40"/>
      <c r="I36" s="40"/>
      <c r="J36" s="41"/>
    </row>
    <row r="37" spans="1:11" ht="15.75" x14ac:dyDescent="0.25">
      <c r="A37" s="42" t="s">
        <v>36</v>
      </c>
      <c r="B37" s="43"/>
      <c r="C37" s="43"/>
      <c r="D37" s="43"/>
      <c r="E37" s="43"/>
      <c r="F37" s="43"/>
      <c r="G37" s="43"/>
      <c r="H37" s="43"/>
      <c r="I37" s="43"/>
      <c r="J37" s="44"/>
      <c r="K37" s="1"/>
    </row>
    <row r="38" spans="1:11" ht="27.75" customHeight="1" x14ac:dyDescent="0.25">
      <c r="A38" s="45" t="s">
        <v>43</v>
      </c>
      <c r="B38" s="46"/>
      <c r="C38" s="46"/>
      <c r="D38" s="46"/>
      <c r="E38" s="46"/>
      <c r="F38" s="46"/>
      <c r="G38" s="46"/>
      <c r="H38" s="46"/>
      <c r="I38" s="46"/>
      <c r="J38" s="47"/>
    </row>
    <row r="39" spans="1:11" ht="27.75" customHeight="1" x14ac:dyDescent="0.25">
      <c r="A39" s="28"/>
      <c r="B39" s="28"/>
      <c r="C39" s="28"/>
      <c r="D39" s="28"/>
      <c r="E39" s="28"/>
      <c r="F39" s="28"/>
      <c r="G39" s="28"/>
      <c r="H39" s="28"/>
      <c r="I39" s="28"/>
      <c r="J39" s="28"/>
    </row>
    <row r="40" spans="1:11" ht="30.75" customHeight="1" x14ac:dyDescent="0.25">
      <c r="A40" s="48" t="s">
        <v>44</v>
      </c>
      <c r="B40" s="48"/>
      <c r="C40" s="48"/>
      <c r="D40" s="48"/>
      <c r="E40" s="48"/>
      <c r="F40" s="48"/>
      <c r="G40" s="48"/>
      <c r="H40" s="48"/>
      <c r="I40" s="48"/>
      <c r="J40" s="4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7:J37"/>
    <mergeCell ref="A38:J38"/>
    <mergeCell ref="A40:J40"/>
    <mergeCell ref="A31:J31"/>
    <mergeCell ref="B32:J32"/>
    <mergeCell ref="B33:J33"/>
    <mergeCell ref="B34:J34"/>
    <mergeCell ref="B35:J35"/>
    <mergeCell ref="A36:J36"/>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2"/>
    <dataValidation allowBlank="1" showInputMessage="1" showErrorMessage="1" prompt="¿En qué consiste el producto? su objetivo" sqref="B33: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J39"/>
    <dataValidation allowBlank="1" showInputMessage="1" showErrorMessage="1" prompt="Presupuesto del programa" sqref="F25 A25:C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C28:C29 E28:E29"/>
    <dataValidation allowBlank="1" showInputMessage="1" showErrorMessage="1" prompt="Monto presupuestado para el producto" sqref="F28:F29 D28:D29"/>
    <dataValidation allowBlank="1" showInputMessage="1" showErrorMessage="1" prompt="Meta alcanzada en el trimestre" sqref="G28:G29"/>
    <dataValidation allowBlank="1" showInputMessage="1" showErrorMessage="1" prompt="Monto ejecutado en el trimestre" sqref="H28:H29"/>
  </dataValidations>
  <pageMargins left="0.7" right="0.7" top="0.75" bottom="0.75" header="0.3" footer="0.3"/>
  <pageSetup scale="6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topLeftCell="A28" zoomScaleNormal="90" zoomScaleSheetLayoutView="100" workbookViewId="0">
      <selection activeCell="B33" sqref="B33:J33"/>
    </sheetView>
  </sheetViews>
  <sheetFormatPr baseColWidth="10"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thickBot="1" x14ac:dyDescent="0.3">
      <c r="A1" s="23"/>
      <c r="B1" s="72" t="s">
        <v>52</v>
      </c>
      <c r="C1" s="73"/>
      <c r="D1" s="73"/>
      <c r="E1" s="73"/>
      <c r="F1" s="73"/>
      <c r="G1" s="73"/>
      <c r="H1" s="73"/>
      <c r="I1" s="73"/>
      <c r="J1" s="74"/>
      <c r="K1" s="1"/>
    </row>
    <row r="2" spans="1:11" ht="21.75" thickBot="1" x14ac:dyDescent="0.3">
      <c r="A2" s="24"/>
      <c r="B2" s="75" t="s">
        <v>0</v>
      </c>
      <c r="C2" s="76"/>
      <c r="D2" s="75" t="s">
        <v>1</v>
      </c>
      <c r="E2" s="77"/>
      <c r="F2" s="77"/>
      <c r="G2" s="76"/>
      <c r="H2" s="78"/>
      <c r="I2" s="2" t="s">
        <v>2</v>
      </c>
      <c r="J2" s="3" t="s">
        <v>3</v>
      </c>
      <c r="K2" s="1"/>
    </row>
    <row r="3" spans="1:11" ht="21.75" thickBot="1" x14ac:dyDescent="0.3">
      <c r="A3" s="25"/>
      <c r="B3" s="79" t="s">
        <v>4</v>
      </c>
      <c r="C3" s="80"/>
      <c r="D3" s="79" t="s">
        <v>73</v>
      </c>
      <c r="E3" s="80"/>
      <c r="F3" s="80"/>
      <c r="G3" s="80"/>
      <c r="H3" s="81"/>
      <c r="I3" s="4">
        <v>43552</v>
      </c>
      <c r="J3" s="5">
        <v>0</v>
      </c>
      <c r="K3" s="1"/>
    </row>
    <row r="4" spans="1:11" x14ac:dyDescent="0.25">
      <c r="A4" s="82"/>
      <c r="B4" s="83"/>
      <c r="C4" s="83"/>
      <c r="D4" s="84"/>
      <c r="E4" s="84"/>
      <c r="F4" s="84"/>
      <c r="G4" s="84"/>
      <c r="H4" s="84"/>
      <c r="I4" s="83"/>
      <c r="J4" s="85"/>
      <c r="K4" s="1"/>
    </row>
    <row r="5" spans="1:11" ht="3" customHeight="1" x14ac:dyDescent="0.25">
      <c r="A5" s="69"/>
      <c r="B5" s="70"/>
      <c r="C5" s="70"/>
      <c r="D5" s="70"/>
      <c r="E5" s="70"/>
      <c r="F5" s="70"/>
      <c r="G5" s="70"/>
      <c r="H5" s="70"/>
      <c r="I5" s="70"/>
      <c r="J5" s="71"/>
      <c r="K5" s="1"/>
    </row>
    <row r="6" spans="1:11" ht="15.75" x14ac:dyDescent="0.25">
      <c r="A6" s="39" t="s">
        <v>5</v>
      </c>
      <c r="B6" s="40"/>
      <c r="C6" s="40"/>
      <c r="D6" s="40"/>
      <c r="E6" s="40"/>
      <c r="F6" s="40"/>
      <c r="G6" s="40"/>
      <c r="H6" s="40"/>
      <c r="I6" s="40"/>
      <c r="J6" s="41"/>
      <c r="K6" s="1"/>
    </row>
    <row r="7" spans="1:11" ht="15.75" x14ac:dyDescent="0.25">
      <c r="A7" s="51" t="s">
        <v>6</v>
      </c>
      <c r="B7" s="52"/>
      <c r="C7" s="52"/>
      <c r="D7" s="52"/>
      <c r="E7" s="52"/>
      <c r="F7" s="52"/>
      <c r="G7" s="52"/>
      <c r="H7" s="52"/>
      <c r="I7" s="52"/>
      <c r="J7" s="53"/>
      <c r="K7" s="1"/>
    </row>
    <row r="8" spans="1:11" x14ac:dyDescent="0.25">
      <c r="A8" s="6" t="s">
        <v>7</v>
      </c>
      <c r="B8" s="86" t="s">
        <v>75</v>
      </c>
      <c r="C8" s="87"/>
      <c r="D8" s="87"/>
      <c r="E8" s="87"/>
      <c r="F8" s="87"/>
      <c r="G8" s="87"/>
      <c r="H8" s="87"/>
      <c r="I8" s="87"/>
      <c r="J8" s="88"/>
      <c r="K8" s="1"/>
    </row>
    <row r="9" spans="1:11" ht="15" customHeight="1" x14ac:dyDescent="0.25">
      <c r="A9" s="26" t="s">
        <v>37</v>
      </c>
      <c r="B9" s="86" t="s">
        <v>76</v>
      </c>
      <c r="C9" s="87"/>
      <c r="D9" s="87"/>
      <c r="E9" s="87"/>
      <c r="F9" s="87"/>
      <c r="G9" s="87"/>
      <c r="H9" s="87"/>
      <c r="I9" s="87"/>
      <c r="J9" s="88"/>
      <c r="K9" s="1"/>
    </row>
    <row r="10" spans="1:11" ht="15" customHeight="1" x14ac:dyDescent="0.25">
      <c r="A10" s="26" t="s">
        <v>38</v>
      </c>
      <c r="B10" s="86" t="s">
        <v>76</v>
      </c>
      <c r="C10" s="87"/>
      <c r="D10" s="87"/>
      <c r="E10" s="87"/>
      <c r="F10" s="87"/>
      <c r="G10" s="87"/>
      <c r="H10" s="87"/>
      <c r="I10" s="87"/>
      <c r="J10" s="88"/>
      <c r="K10" s="1"/>
    </row>
    <row r="11" spans="1:11" ht="30.75" customHeight="1" x14ac:dyDescent="0.25">
      <c r="A11" s="6" t="s">
        <v>8</v>
      </c>
      <c r="B11" s="95" t="s">
        <v>77</v>
      </c>
      <c r="C11" s="95"/>
      <c r="D11" s="95"/>
      <c r="E11" s="95"/>
      <c r="F11" s="95"/>
      <c r="G11" s="95"/>
      <c r="H11" s="95"/>
      <c r="I11" s="95"/>
      <c r="J11" s="95"/>
    </row>
    <row r="12" spans="1:11" ht="42.75" customHeight="1" x14ac:dyDescent="0.25">
      <c r="A12" s="6" t="s">
        <v>9</v>
      </c>
      <c r="B12" s="95" t="s">
        <v>78</v>
      </c>
      <c r="C12" s="95"/>
      <c r="D12" s="95"/>
      <c r="E12" s="95"/>
      <c r="F12" s="95"/>
      <c r="G12" s="95"/>
      <c r="H12" s="95"/>
      <c r="I12" s="95"/>
      <c r="J12" s="95"/>
    </row>
    <row r="13" spans="1:11" ht="15.75" x14ac:dyDescent="0.25">
      <c r="A13" s="39" t="s">
        <v>10</v>
      </c>
      <c r="B13" s="40"/>
      <c r="C13" s="40"/>
      <c r="D13" s="40"/>
      <c r="E13" s="40"/>
      <c r="F13" s="40"/>
      <c r="G13" s="40"/>
      <c r="H13" s="40"/>
      <c r="I13" s="40"/>
      <c r="J13" s="41"/>
    </row>
    <row r="14" spans="1:11" ht="27.75" customHeight="1" x14ac:dyDescent="0.25">
      <c r="A14" s="6" t="s">
        <v>11</v>
      </c>
      <c r="B14" s="27">
        <v>3</v>
      </c>
      <c r="C14" s="36" t="str">
        <f>IFERROR(VLOOKUP(B14,'[1]Validacion datos'!A2:B5,2,FALSE),"")</f>
        <v>DESARROLLO PRODUCTIVO</v>
      </c>
      <c r="D14" s="36"/>
      <c r="E14" s="36"/>
      <c r="F14" s="36"/>
      <c r="G14" s="36"/>
      <c r="H14" s="36"/>
      <c r="I14" s="36"/>
      <c r="J14" s="36"/>
    </row>
    <row r="15" spans="1:11" ht="26.25" customHeight="1" x14ac:dyDescent="0.25">
      <c r="A15" s="6" t="s">
        <v>12</v>
      </c>
      <c r="B15" s="9">
        <v>3.3</v>
      </c>
      <c r="C15" s="36" t="str">
        <f>IFERROR(VLOOKUP(B15,'[1]Validacion datos'!A8:B26,2,FALSE),"")</f>
        <v>Competitividad e innovavión en un ambiente favorable a la cooperación y la responsabilidad social</v>
      </c>
      <c r="D15" s="36"/>
      <c r="E15" s="36"/>
      <c r="F15" s="36"/>
      <c r="G15" s="36"/>
      <c r="H15" s="36"/>
      <c r="I15" s="36"/>
      <c r="J15" s="36"/>
    </row>
    <row r="16" spans="1:11" ht="31.5" customHeight="1" x14ac:dyDescent="0.25">
      <c r="A16" s="6" t="s">
        <v>13</v>
      </c>
      <c r="B16" s="10" t="s">
        <v>74</v>
      </c>
      <c r="C16" s="36"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36"/>
      <c r="E16" s="36"/>
      <c r="F16" s="36"/>
      <c r="G16" s="36"/>
      <c r="H16" s="36"/>
      <c r="I16" s="36"/>
      <c r="J16" s="36"/>
    </row>
    <row r="17" spans="1:11" ht="15.75" x14ac:dyDescent="0.25">
      <c r="A17" s="39" t="s">
        <v>14</v>
      </c>
      <c r="B17" s="40"/>
      <c r="C17" s="40"/>
      <c r="D17" s="40"/>
      <c r="E17" s="40"/>
      <c r="F17" s="40"/>
      <c r="G17" s="40"/>
      <c r="H17" s="40"/>
      <c r="I17" s="40"/>
      <c r="J17" s="41"/>
    </row>
    <row r="18" spans="1:11" ht="29.25" customHeight="1" x14ac:dyDescent="0.25">
      <c r="A18" s="6" t="s">
        <v>15</v>
      </c>
      <c r="B18" s="49" t="s">
        <v>79</v>
      </c>
      <c r="C18" s="49"/>
      <c r="D18" s="49"/>
      <c r="E18" s="49"/>
      <c r="F18" s="49"/>
      <c r="G18" s="49"/>
      <c r="H18" s="49"/>
      <c r="I18" s="49"/>
      <c r="J18" s="50"/>
    </row>
    <row r="19" spans="1:11" ht="53.25" customHeight="1" x14ac:dyDescent="0.25">
      <c r="A19" s="11" t="s">
        <v>16</v>
      </c>
      <c r="B19" s="49" t="s">
        <v>80</v>
      </c>
      <c r="C19" s="49"/>
      <c r="D19" s="49"/>
      <c r="E19" s="49"/>
      <c r="F19" s="49"/>
      <c r="G19" s="49"/>
      <c r="H19" s="49"/>
      <c r="I19" s="49"/>
      <c r="J19" s="50"/>
    </row>
    <row r="20" spans="1:11" ht="34.5" customHeight="1" x14ac:dyDescent="0.25">
      <c r="A20" s="11" t="s">
        <v>17</v>
      </c>
      <c r="B20" s="49" t="s">
        <v>81</v>
      </c>
      <c r="C20" s="49"/>
      <c r="D20" s="49"/>
      <c r="E20" s="49"/>
      <c r="F20" s="49"/>
      <c r="G20" s="49"/>
      <c r="H20" s="49"/>
      <c r="I20" s="49"/>
      <c r="J20" s="50"/>
    </row>
    <row r="21" spans="1:11" ht="35.25" customHeight="1" x14ac:dyDescent="0.25">
      <c r="A21" s="11" t="s">
        <v>39</v>
      </c>
      <c r="B21" s="49"/>
      <c r="C21" s="49"/>
      <c r="D21" s="49"/>
      <c r="E21" s="49"/>
      <c r="F21" s="49"/>
      <c r="G21" s="49"/>
      <c r="H21" s="49"/>
      <c r="I21" s="49"/>
      <c r="J21" s="50"/>
      <c r="K21" s="1"/>
    </row>
    <row r="22" spans="1:11" ht="15.75" x14ac:dyDescent="0.25">
      <c r="A22" s="39" t="s">
        <v>18</v>
      </c>
      <c r="B22" s="40"/>
      <c r="C22" s="40"/>
      <c r="D22" s="40"/>
      <c r="E22" s="40"/>
      <c r="F22" s="40"/>
      <c r="G22" s="40"/>
      <c r="H22" s="40"/>
      <c r="I22" s="40"/>
      <c r="J22" s="41"/>
    </row>
    <row r="23" spans="1:11" ht="15.75" x14ac:dyDescent="0.25">
      <c r="A23" s="51" t="s">
        <v>19</v>
      </c>
      <c r="B23" s="52"/>
      <c r="C23" s="52"/>
      <c r="D23" s="52"/>
      <c r="E23" s="52"/>
      <c r="F23" s="52"/>
      <c r="G23" s="52"/>
      <c r="H23" s="52"/>
      <c r="I23" s="52"/>
      <c r="J23" s="53"/>
      <c r="K23" s="1"/>
    </row>
    <row r="24" spans="1:11" ht="15" customHeight="1" x14ac:dyDescent="0.25">
      <c r="A24" s="54" t="s">
        <v>20</v>
      </c>
      <c r="B24" s="55"/>
      <c r="C24" s="56" t="s">
        <v>21</v>
      </c>
      <c r="D24" s="58"/>
      <c r="E24" s="58"/>
      <c r="F24" s="58" t="s">
        <v>22</v>
      </c>
      <c r="G24" s="58"/>
      <c r="H24" s="55"/>
      <c r="I24" s="56" t="s">
        <v>23</v>
      </c>
      <c r="J24" s="57"/>
    </row>
    <row r="25" spans="1:11" x14ac:dyDescent="0.25">
      <c r="A25" s="93" t="s">
        <v>82</v>
      </c>
      <c r="B25" s="94"/>
      <c r="C25" s="66" t="s">
        <v>82</v>
      </c>
      <c r="D25" s="67"/>
      <c r="E25" s="68"/>
      <c r="F25" s="66">
        <v>0</v>
      </c>
      <c r="G25" s="67"/>
      <c r="H25" s="68"/>
      <c r="I25" s="61">
        <f>+IF(F25&gt;0,F25/C25,0)</f>
        <v>0</v>
      </c>
      <c r="J25" s="62"/>
    </row>
    <row r="26" spans="1:11" ht="15.75" x14ac:dyDescent="0.25">
      <c r="A26" s="51" t="s">
        <v>24</v>
      </c>
      <c r="B26" s="52"/>
      <c r="C26" s="52"/>
      <c r="D26" s="52"/>
      <c r="E26" s="52"/>
      <c r="F26" s="52"/>
      <c r="G26" s="52"/>
      <c r="H26" s="52"/>
      <c r="I26" s="52"/>
      <c r="J26" s="53"/>
      <c r="K26" s="1"/>
    </row>
    <row r="27" spans="1:11" x14ac:dyDescent="0.25">
      <c r="A27" s="7"/>
      <c r="B27"/>
      <c r="C27" s="63" t="s">
        <v>25</v>
      </c>
      <c r="D27" s="64"/>
      <c r="E27" s="63" t="s">
        <v>45</v>
      </c>
      <c r="F27" s="64"/>
      <c r="G27" s="63" t="s">
        <v>40</v>
      </c>
      <c r="H27" s="63"/>
      <c r="I27" s="63" t="s">
        <v>26</v>
      </c>
      <c r="J27" s="65"/>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48" x14ac:dyDescent="0.25">
      <c r="A29" s="15" t="s">
        <v>87</v>
      </c>
      <c r="B29" s="16" t="s">
        <v>88</v>
      </c>
      <c r="C29" s="17">
        <v>9680</v>
      </c>
      <c r="D29" s="18">
        <v>22500000</v>
      </c>
      <c r="E29" s="17">
        <v>9680</v>
      </c>
      <c r="F29" s="18">
        <v>22500000</v>
      </c>
      <c r="G29" s="19"/>
      <c r="H29" s="18"/>
      <c r="I29" s="20">
        <f>IF(G29&gt;0,G29/C29,0)</f>
        <v>0</v>
      </c>
      <c r="J29" s="21">
        <f>IF(H29&gt;0,H29/D29,0)</f>
        <v>0</v>
      </c>
    </row>
    <row r="30" spans="1:11" ht="15.75" x14ac:dyDescent="0.25">
      <c r="A30" s="39" t="s">
        <v>29</v>
      </c>
      <c r="B30" s="40"/>
      <c r="C30" s="40"/>
      <c r="D30" s="40"/>
      <c r="E30" s="40"/>
      <c r="F30" s="40"/>
      <c r="G30" s="40"/>
      <c r="H30" s="40"/>
      <c r="I30" s="40"/>
      <c r="J30" s="41"/>
    </row>
    <row r="31" spans="1:11" ht="15.75" x14ac:dyDescent="0.25">
      <c r="A31" s="51" t="s">
        <v>30</v>
      </c>
      <c r="B31" s="52"/>
      <c r="C31" s="52"/>
      <c r="D31" s="52"/>
      <c r="E31" s="52"/>
      <c r="F31" s="52"/>
      <c r="G31" s="52"/>
      <c r="H31" s="52"/>
      <c r="I31" s="52"/>
      <c r="J31" s="53"/>
      <c r="K31" s="1"/>
    </row>
    <row r="32" spans="1:11" ht="15" customHeight="1" x14ac:dyDescent="0.25">
      <c r="A32" s="22" t="s">
        <v>31</v>
      </c>
      <c r="B32" s="49" t="s">
        <v>87</v>
      </c>
      <c r="C32" s="49"/>
      <c r="D32" s="49"/>
      <c r="E32" s="49"/>
      <c r="F32" s="49"/>
      <c r="G32" s="49"/>
      <c r="H32" s="49"/>
      <c r="I32" s="49"/>
      <c r="J32" s="50"/>
    </row>
    <row r="33" spans="1:11" ht="41.25" customHeight="1" x14ac:dyDescent="0.25">
      <c r="A33" s="22" t="s">
        <v>32</v>
      </c>
      <c r="B33" s="49" t="s">
        <v>89</v>
      </c>
      <c r="C33" s="49"/>
      <c r="D33" s="49"/>
      <c r="E33" s="49"/>
      <c r="F33" s="49"/>
      <c r="G33" s="49"/>
      <c r="H33" s="49"/>
      <c r="I33" s="49"/>
      <c r="J33" s="50"/>
    </row>
    <row r="34" spans="1:11" ht="31.5" customHeight="1" x14ac:dyDescent="0.25">
      <c r="A34" s="22" t="s">
        <v>33</v>
      </c>
      <c r="B34" s="49"/>
      <c r="C34" s="49"/>
      <c r="D34" s="49"/>
      <c r="E34" s="49"/>
      <c r="F34" s="49"/>
      <c r="G34" s="49"/>
      <c r="H34" s="49"/>
      <c r="I34" s="49"/>
      <c r="J34" s="50"/>
    </row>
    <row r="35" spans="1:11" ht="30" x14ac:dyDescent="0.25">
      <c r="A35" s="22" t="s">
        <v>34</v>
      </c>
      <c r="B35" s="49"/>
      <c r="C35" s="49"/>
      <c r="D35" s="49"/>
      <c r="E35" s="49"/>
      <c r="F35" s="49"/>
      <c r="G35" s="49"/>
      <c r="H35" s="49"/>
      <c r="I35" s="49"/>
      <c r="J35" s="50"/>
    </row>
    <row r="36" spans="1:11" ht="15.75" x14ac:dyDescent="0.25">
      <c r="A36" s="39" t="s">
        <v>35</v>
      </c>
      <c r="B36" s="40"/>
      <c r="C36" s="40"/>
      <c r="D36" s="40"/>
      <c r="E36" s="40"/>
      <c r="F36" s="40"/>
      <c r="G36" s="40"/>
      <c r="H36" s="40"/>
      <c r="I36" s="40"/>
      <c r="J36" s="41"/>
    </row>
    <row r="37" spans="1:11" ht="15.75" x14ac:dyDescent="0.25">
      <c r="A37" s="42" t="s">
        <v>36</v>
      </c>
      <c r="B37" s="43"/>
      <c r="C37" s="43"/>
      <c r="D37" s="43"/>
      <c r="E37" s="43"/>
      <c r="F37" s="43"/>
      <c r="G37" s="43"/>
      <c r="H37" s="43"/>
      <c r="I37" s="43"/>
      <c r="J37" s="44"/>
      <c r="K37" s="1"/>
    </row>
    <row r="38" spans="1:11" ht="27.75" customHeight="1" x14ac:dyDescent="0.25">
      <c r="A38" s="45" t="s">
        <v>43</v>
      </c>
      <c r="B38" s="46"/>
      <c r="C38" s="46"/>
      <c r="D38" s="46"/>
      <c r="E38" s="46"/>
      <c r="F38" s="46"/>
      <c r="G38" s="46"/>
      <c r="H38" s="46"/>
      <c r="I38" s="46"/>
      <c r="J38" s="47"/>
    </row>
    <row r="39" spans="1:11" ht="27.75" customHeight="1" x14ac:dyDescent="0.25">
      <c r="A39" s="28"/>
      <c r="B39" s="28"/>
      <c r="C39" s="28"/>
      <c r="D39" s="28"/>
      <c r="E39" s="28"/>
      <c r="F39" s="28"/>
      <c r="G39" s="28"/>
      <c r="H39" s="28"/>
      <c r="I39" s="28"/>
      <c r="J39" s="28"/>
    </row>
    <row r="40" spans="1:11" ht="30.75" customHeight="1" x14ac:dyDescent="0.25">
      <c r="A40" s="48" t="s">
        <v>44</v>
      </c>
      <c r="B40" s="48"/>
      <c r="C40" s="48"/>
      <c r="D40" s="48"/>
      <c r="E40" s="48"/>
      <c r="F40" s="48"/>
      <c r="G40" s="48"/>
      <c r="H40" s="48"/>
      <c r="I40" s="48"/>
      <c r="J40" s="4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7:J37"/>
    <mergeCell ref="A38:J38"/>
    <mergeCell ref="A40:J40"/>
    <mergeCell ref="A31:J31"/>
    <mergeCell ref="B32:J32"/>
    <mergeCell ref="B33:J33"/>
    <mergeCell ref="B34:J34"/>
    <mergeCell ref="B35:J35"/>
    <mergeCell ref="A36:J36"/>
  </mergeCells>
  <dataValidations count="16">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Monto presupuestado para el producto" sqref="D28:D29 F28:F29"/>
    <dataValidation allowBlank="1" showInputMessage="1" showErrorMessage="1" prompt="Meta anual del indicador" sqref="E28:E29 C28:C29"/>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F25 A25:C25"/>
    <dataValidation allowBlank="1" showInputMessage="1" showErrorMessage="1" prompt="Oportunidades de mejora identificadas" sqref="A38:J39"/>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2"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topLeftCell="A25" zoomScaleNormal="90" zoomScaleSheetLayoutView="100" workbookViewId="0">
      <selection activeCell="B32" sqref="B32:J32"/>
    </sheetView>
  </sheetViews>
  <sheetFormatPr baseColWidth="10"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thickBot="1" x14ac:dyDescent="0.3">
      <c r="A1" s="23"/>
      <c r="B1" s="72" t="s">
        <v>52</v>
      </c>
      <c r="C1" s="73"/>
      <c r="D1" s="73"/>
      <c r="E1" s="73"/>
      <c r="F1" s="73"/>
      <c r="G1" s="73"/>
      <c r="H1" s="73"/>
      <c r="I1" s="73"/>
      <c r="J1" s="74"/>
      <c r="K1" s="1"/>
    </row>
    <row r="2" spans="1:11" ht="21.75" thickBot="1" x14ac:dyDescent="0.3">
      <c r="A2" s="24"/>
      <c r="B2" s="75" t="s">
        <v>0</v>
      </c>
      <c r="C2" s="76"/>
      <c r="D2" s="75" t="s">
        <v>1</v>
      </c>
      <c r="E2" s="77"/>
      <c r="F2" s="77"/>
      <c r="G2" s="76"/>
      <c r="H2" s="78"/>
      <c r="I2" s="2" t="s">
        <v>2</v>
      </c>
      <c r="J2" s="3" t="s">
        <v>3</v>
      </c>
      <c r="K2" s="1"/>
    </row>
    <row r="3" spans="1:11" ht="21.75" thickBot="1" x14ac:dyDescent="0.3">
      <c r="A3" s="25"/>
      <c r="B3" s="79" t="s">
        <v>4</v>
      </c>
      <c r="C3" s="80"/>
      <c r="D3" s="79" t="s">
        <v>73</v>
      </c>
      <c r="E3" s="80"/>
      <c r="F3" s="80"/>
      <c r="G3" s="80"/>
      <c r="H3" s="81"/>
      <c r="I3" s="4">
        <v>43552</v>
      </c>
      <c r="J3" s="5">
        <v>0</v>
      </c>
      <c r="K3" s="1"/>
    </row>
    <row r="4" spans="1:11" x14ac:dyDescent="0.25">
      <c r="A4" s="82"/>
      <c r="B4" s="83"/>
      <c r="C4" s="83"/>
      <c r="D4" s="84"/>
      <c r="E4" s="84"/>
      <c r="F4" s="84"/>
      <c r="G4" s="84"/>
      <c r="H4" s="84"/>
      <c r="I4" s="83"/>
      <c r="J4" s="85"/>
      <c r="K4" s="1"/>
    </row>
    <row r="5" spans="1:11" ht="3" customHeight="1" x14ac:dyDescent="0.25">
      <c r="A5" s="69"/>
      <c r="B5" s="70"/>
      <c r="C5" s="70"/>
      <c r="D5" s="70"/>
      <c r="E5" s="70"/>
      <c r="F5" s="70"/>
      <c r="G5" s="70"/>
      <c r="H5" s="70"/>
      <c r="I5" s="70"/>
      <c r="J5" s="71"/>
      <c r="K5" s="1"/>
    </row>
    <row r="6" spans="1:11" ht="15.75" x14ac:dyDescent="0.25">
      <c r="A6" s="39" t="s">
        <v>5</v>
      </c>
      <c r="B6" s="40"/>
      <c r="C6" s="40"/>
      <c r="D6" s="40"/>
      <c r="E6" s="40"/>
      <c r="F6" s="40"/>
      <c r="G6" s="40"/>
      <c r="H6" s="40"/>
      <c r="I6" s="40"/>
      <c r="J6" s="41"/>
      <c r="K6" s="1"/>
    </row>
    <row r="7" spans="1:11" ht="15.75" x14ac:dyDescent="0.25">
      <c r="A7" s="51" t="s">
        <v>6</v>
      </c>
      <c r="B7" s="52"/>
      <c r="C7" s="52"/>
      <c r="D7" s="52"/>
      <c r="E7" s="52"/>
      <c r="F7" s="52"/>
      <c r="G7" s="52"/>
      <c r="H7" s="52"/>
      <c r="I7" s="52"/>
      <c r="J7" s="53"/>
      <c r="K7" s="1"/>
    </row>
    <row r="8" spans="1:11" x14ac:dyDescent="0.25">
      <c r="A8" s="6" t="s">
        <v>7</v>
      </c>
      <c r="B8" s="86" t="s">
        <v>75</v>
      </c>
      <c r="C8" s="87"/>
      <c r="D8" s="87"/>
      <c r="E8" s="87"/>
      <c r="F8" s="87"/>
      <c r="G8" s="87"/>
      <c r="H8" s="87"/>
      <c r="I8" s="87"/>
      <c r="J8" s="88"/>
      <c r="K8" s="1"/>
    </row>
    <row r="9" spans="1:11" ht="15" customHeight="1" x14ac:dyDescent="0.25">
      <c r="A9" s="26" t="s">
        <v>37</v>
      </c>
      <c r="B9" s="86" t="s">
        <v>76</v>
      </c>
      <c r="C9" s="87"/>
      <c r="D9" s="87"/>
      <c r="E9" s="87"/>
      <c r="F9" s="87"/>
      <c r="G9" s="87"/>
      <c r="H9" s="87"/>
      <c r="I9" s="87"/>
      <c r="J9" s="88"/>
      <c r="K9" s="1"/>
    </row>
    <row r="10" spans="1:11" ht="15" customHeight="1" x14ac:dyDescent="0.25">
      <c r="A10" s="26" t="s">
        <v>38</v>
      </c>
      <c r="B10" s="86" t="s">
        <v>76</v>
      </c>
      <c r="C10" s="87"/>
      <c r="D10" s="87"/>
      <c r="E10" s="87"/>
      <c r="F10" s="87"/>
      <c r="G10" s="87"/>
      <c r="H10" s="87"/>
      <c r="I10" s="87"/>
      <c r="J10" s="88"/>
      <c r="K10" s="1"/>
    </row>
    <row r="11" spans="1:11" ht="30.75" customHeight="1" x14ac:dyDescent="0.25">
      <c r="A11" s="6" t="s">
        <v>8</v>
      </c>
      <c r="B11" s="95" t="s">
        <v>77</v>
      </c>
      <c r="C11" s="95"/>
      <c r="D11" s="95"/>
      <c r="E11" s="95"/>
      <c r="F11" s="95"/>
      <c r="G11" s="95"/>
      <c r="H11" s="95"/>
      <c r="I11" s="95"/>
      <c r="J11" s="95"/>
    </row>
    <row r="12" spans="1:11" ht="42.75" customHeight="1" x14ac:dyDescent="0.25">
      <c r="A12" s="6" t="s">
        <v>9</v>
      </c>
      <c r="B12" s="95" t="s">
        <v>78</v>
      </c>
      <c r="C12" s="95"/>
      <c r="D12" s="95"/>
      <c r="E12" s="95"/>
      <c r="F12" s="95"/>
      <c r="G12" s="95"/>
      <c r="H12" s="95"/>
      <c r="I12" s="95"/>
      <c r="J12" s="95"/>
    </row>
    <row r="13" spans="1:11" ht="15.75" x14ac:dyDescent="0.25">
      <c r="A13" s="39" t="s">
        <v>10</v>
      </c>
      <c r="B13" s="40"/>
      <c r="C13" s="40"/>
      <c r="D13" s="40"/>
      <c r="E13" s="40"/>
      <c r="F13" s="40"/>
      <c r="G13" s="40"/>
      <c r="H13" s="40"/>
      <c r="I13" s="40"/>
      <c r="J13" s="41"/>
    </row>
    <row r="14" spans="1:11" ht="27.75" customHeight="1" x14ac:dyDescent="0.25">
      <c r="A14" s="6" t="s">
        <v>11</v>
      </c>
      <c r="B14" s="27">
        <v>3</v>
      </c>
      <c r="C14" s="36" t="str">
        <f>IFERROR(VLOOKUP(B14,'[1]Validacion datos'!A2:B5,2,FALSE),"")</f>
        <v>DESARROLLO PRODUCTIVO</v>
      </c>
      <c r="D14" s="36"/>
      <c r="E14" s="36"/>
      <c r="F14" s="36"/>
      <c r="G14" s="36"/>
      <c r="H14" s="36"/>
      <c r="I14" s="36"/>
      <c r="J14" s="36"/>
    </row>
    <row r="15" spans="1:11" ht="26.25" customHeight="1" x14ac:dyDescent="0.25">
      <c r="A15" s="6" t="s">
        <v>12</v>
      </c>
      <c r="B15" s="9">
        <v>3.3</v>
      </c>
      <c r="C15" s="36" t="str">
        <f>IFERROR(VLOOKUP(B15,'[1]Validacion datos'!A8:B26,2,FALSE),"")</f>
        <v>Competitividad e innovavión en un ambiente favorable a la cooperación y la responsabilidad social</v>
      </c>
      <c r="D15" s="36"/>
      <c r="E15" s="36"/>
      <c r="F15" s="36"/>
      <c r="G15" s="36"/>
      <c r="H15" s="36"/>
      <c r="I15" s="36"/>
      <c r="J15" s="36"/>
    </row>
    <row r="16" spans="1:11" ht="51.75" customHeight="1" x14ac:dyDescent="0.25">
      <c r="A16" s="6" t="s">
        <v>13</v>
      </c>
      <c r="B16" s="10" t="s">
        <v>74</v>
      </c>
      <c r="C16" s="36"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36"/>
      <c r="E16" s="36"/>
      <c r="F16" s="36"/>
      <c r="G16" s="36"/>
      <c r="H16" s="36"/>
      <c r="I16" s="36"/>
      <c r="J16" s="36"/>
    </row>
    <row r="17" spans="1:11" ht="15.75" x14ac:dyDescent="0.25">
      <c r="A17" s="39" t="s">
        <v>14</v>
      </c>
      <c r="B17" s="40"/>
      <c r="C17" s="40"/>
      <c r="D17" s="40"/>
      <c r="E17" s="40"/>
      <c r="F17" s="40"/>
      <c r="G17" s="40"/>
      <c r="H17" s="40"/>
      <c r="I17" s="40"/>
      <c r="J17" s="41"/>
    </row>
    <row r="18" spans="1:11" ht="29.25" customHeight="1" x14ac:dyDescent="0.25">
      <c r="A18" s="6" t="s">
        <v>15</v>
      </c>
      <c r="B18" s="49" t="s">
        <v>79</v>
      </c>
      <c r="C18" s="49"/>
      <c r="D18" s="49"/>
      <c r="E18" s="49"/>
      <c r="F18" s="49"/>
      <c r="G18" s="49"/>
      <c r="H18" s="49"/>
      <c r="I18" s="49"/>
      <c r="J18" s="50"/>
    </row>
    <row r="19" spans="1:11" ht="53.25" customHeight="1" x14ac:dyDescent="0.25">
      <c r="A19" s="11" t="s">
        <v>16</v>
      </c>
      <c r="B19" s="49" t="s">
        <v>80</v>
      </c>
      <c r="C19" s="49"/>
      <c r="D19" s="49"/>
      <c r="E19" s="49"/>
      <c r="F19" s="49"/>
      <c r="G19" s="49"/>
      <c r="H19" s="49"/>
      <c r="I19" s="49"/>
      <c r="J19" s="50"/>
    </row>
    <row r="20" spans="1:11" ht="34.5" customHeight="1" x14ac:dyDescent="0.25">
      <c r="A20" s="11" t="s">
        <v>17</v>
      </c>
      <c r="B20" s="49" t="s">
        <v>81</v>
      </c>
      <c r="C20" s="49"/>
      <c r="D20" s="49"/>
      <c r="E20" s="49"/>
      <c r="F20" s="49"/>
      <c r="G20" s="49"/>
      <c r="H20" s="49"/>
      <c r="I20" s="49"/>
      <c r="J20" s="50"/>
    </row>
    <row r="21" spans="1:11" ht="35.25" customHeight="1" x14ac:dyDescent="0.25">
      <c r="A21" s="11" t="s">
        <v>39</v>
      </c>
      <c r="B21" s="49"/>
      <c r="C21" s="49"/>
      <c r="D21" s="49"/>
      <c r="E21" s="49"/>
      <c r="F21" s="49"/>
      <c r="G21" s="49"/>
      <c r="H21" s="49"/>
      <c r="I21" s="49"/>
      <c r="J21" s="50"/>
      <c r="K21" s="1"/>
    </row>
    <row r="22" spans="1:11" ht="15.75" x14ac:dyDescent="0.25">
      <c r="A22" s="39" t="s">
        <v>18</v>
      </c>
      <c r="B22" s="40"/>
      <c r="C22" s="40"/>
      <c r="D22" s="40"/>
      <c r="E22" s="40"/>
      <c r="F22" s="40"/>
      <c r="G22" s="40"/>
      <c r="H22" s="40"/>
      <c r="I22" s="40"/>
      <c r="J22" s="41"/>
    </row>
    <row r="23" spans="1:11" ht="15.75" x14ac:dyDescent="0.25">
      <c r="A23" s="51" t="s">
        <v>19</v>
      </c>
      <c r="B23" s="52"/>
      <c r="C23" s="52"/>
      <c r="D23" s="52"/>
      <c r="E23" s="52"/>
      <c r="F23" s="52"/>
      <c r="G23" s="52"/>
      <c r="H23" s="52"/>
      <c r="I23" s="52"/>
      <c r="J23" s="53"/>
      <c r="K23" s="1"/>
    </row>
    <row r="24" spans="1:11" ht="15" customHeight="1" x14ac:dyDescent="0.25">
      <c r="A24" s="54" t="s">
        <v>20</v>
      </c>
      <c r="B24" s="55"/>
      <c r="C24" s="56" t="s">
        <v>21</v>
      </c>
      <c r="D24" s="58"/>
      <c r="E24" s="58"/>
      <c r="F24" s="58" t="s">
        <v>22</v>
      </c>
      <c r="G24" s="58"/>
      <c r="H24" s="55"/>
      <c r="I24" s="56" t="s">
        <v>23</v>
      </c>
      <c r="J24" s="57"/>
    </row>
    <row r="25" spans="1:11" ht="15" customHeight="1" x14ac:dyDescent="0.25">
      <c r="A25" s="96">
        <v>24500000</v>
      </c>
      <c r="B25" s="97"/>
      <c r="C25" s="93">
        <v>24500000</v>
      </c>
      <c r="D25" s="94"/>
      <c r="E25" s="98"/>
      <c r="F25" s="66">
        <v>0</v>
      </c>
      <c r="G25" s="67"/>
      <c r="H25" s="68"/>
      <c r="I25" s="61">
        <f>+IF(F25&gt;0,F25/C25,0)</f>
        <v>0</v>
      </c>
      <c r="J25" s="62"/>
    </row>
    <row r="26" spans="1:11" ht="15.75" x14ac:dyDescent="0.25">
      <c r="A26" s="51" t="s">
        <v>24</v>
      </c>
      <c r="B26" s="52"/>
      <c r="C26" s="52"/>
      <c r="D26" s="52"/>
      <c r="E26" s="52"/>
      <c r="F26" s="52"/>
      <c r="G26" s="52"/>
      <c r="H26" s="52"/>
      <c r="I26" s="52"/>
      <c r="J26" s="53"/>
      <c r="K26" s="1"/>
    </row>
    <row r="27" spans="1:11" x14ac:dyDescent="0.25">
      <c r="A27" s="7"/>
      <c r="B27"/>
      <c r="C27" s="63" t="s">
        <v>25</v>
      </c>
      <c r="D27" s="64"/>
      <c r="E27" s="63" t="s">
        <v>45</v>
      </c>
      <c r="F27" s="64"/>
      <c r="G27" s="63" t="s">
        <v>40</v>
      </c>
      <c r="H27" s="63"/>
      <c r="I27" s="63" t="s">
        <v>26</v>
      </c>
      <c r="J27" s="65"/>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48" x14ac:dyDescent="0.25">
      <c r="A29" s="15" t="s">
        <v>90</v>
      </c>
      <c r="B29" s="16" t="s">
        <v>84</v>
      </c>
      <c r="C29" s="17">
        <v>28665</v>
      </c>
      <c r="D29" s="18">
        <v>500000</v>
      </c>
      <c r="E29" s="17">
        <v>28665</v>
      </c>
      <c r="F29" s="18">
        <v>500000</v>
      </c>
      <c r="G29" s="19"/>
      <c r="H29" s="18"/>
      <c r="I29" s="20">
        <f>IF(G29&gt;0,G29/C29,0)</f>
        <v>0</v>
      </c>
      <c r="J29" s="21">
        <f>IF(H29&gt;0,H29/D29,0)</f>
        <v>0</v>
      </c>
    </row>
    <row r="30" spans="1:11" ht="15.75" x14ac:dyDescent="0.25">
      <c r="A30" s="39" t="s">
        <v>29</v>
      </c>
      <c r="B30" s="40"/>
      <c r="C30" s="40"/>
      <c r="D30" s="40"/>
      <c r="E30" s="40"/>
      <c r="F30" s="40"/>
      <c r="G30" s="40"/>
      <c r="H30" s="40"/>
      <c r="I30" s="40"/>
      <c r="J30" s="41"/>
    </row>
    <row r="31" spans="1:11" ht="15.75" x14ac:dyDescent="0.25">
      <c r="A31" s="51" t="s">
        <v>30</v>
      </c>
      <c r="B31" s="52"/>
      <c r="C31" s="52"/>
      <c r="D31" s="52"/>
      <c r="E31" s="52"/>
      <c r="F31" s="52"/>
      <c r="G31" s="52"/>
      <c r="H31" s="52"/>
      <c r="I31" s="52"/>
      <c r="J31" s="53"/>
      <c r="K31" s="1"/>
    </row>
    <row r="32" spans="1:11" ht="15" customHeight="1" x14ac:dyDescent="0.25">
      <c r="A32" s="22" t="s">
        <v>31</v>
      </c>
      <c r="B32" s="49" t="s">
        <v>91</v>
      </c>
      <c r="C32" s="49"/>
      <c r="D32" s="49"/>
      <c r="E32" s="49"/>
      <c r="F32" s="49"/>
      <c r="G32" s="49"/>
      <c r="H32" s="49"/>
      <c r="I32" s="49"/>
      <c r="J32" s="50"/>
    </row>
    <row r="33" spans="1:11" ht="41.25" customHeight="1" x14ac:dyDescent="0.25">
      <c r="A33" s="22" t="s">
        <v>32</v>
      </c>
      <c r="B33" s="49" t="s">
        <v>92</v>
      </c>
      <c r="C33" s="49"/>
      <c r="D33" s="49"/>
      <c r="E33" s="49"/>
      <c r="F33" s="49"/>
      <c r="G33" s="49"/>
      <c r="H33" s="49"/>
      <c r="I33" s="49"/>
      <c r="J33" s="50"/>
    </row>
    <row r="34" spans="1:11" ht="31.5" customHeight="1" x14ac:dyDescent="0.25">
      <c r="A34" s="22" t="s">
        <v>33</v>
      </c>
      <c r="B34" s="49"/>
      <c r="C34" s="49"/>
      <c r="D34" s="49"/>
      <c r="E34" s="49"/>
      <c r="F34" s="49"/>
      <c r="G34" s="49"/>
      <c r="H34" s="49"/>
      <c r="I34" s="49"/>
      <c r="J34" s="50"/>
    </row>
    <row r="35" spans="1:11" ht="30" x14ac:dyDescent="0.25">
      <c r="A35" s="22" t="s">
        <v>34</v>
      </c>
      <c r="B35" s="49"/>
      <c r="C35" s="49"/>
      <c r="D35" s="49"/>
      <c r="E35" s="49"/>
      <c r="F35" s="49"/>
      <c r="G35" s="49"/>
      <c r="H35" s="49"/>
      <c r="I35" s="49"/>
      <c r="J35" s="50"/>
    </row>
    <row r="36" spans="1:11" ht="15.75" x14ac:dyDescent="0.25">
      <c r="A36" s="39" t="s">
        <v>35</v>
      </c>
      <c r="B36" s="40"/>
      <c r="C36" s="40"/>
      <c r="D36" s="40"/>
      <c r="E36" s="40"/>
      <c r="F36" s="40"/>
      <c r="G36" s="40"/>
      <c r="H36" s="40"/>
      <c r="I36" s="40"/>
      <c r="J36" s="41"/>
    </row>
    <row r="37" spans="1:11" ht="15.75" x14ac:dyDescent="0.25">
      <c r="A37" s="42" t="s">
        <v>36</v>
      </c>
      <c r="B37" s="43"/>
      <c r="C37" s="43"/>
      <c r="D37" s="43"/>
      <c r="E37" s="43"/>
      <c r="F37" s="43"/>
      <c r="G37" s="43"/>
      <c r="H37" s="43"/>
      <c r="I37" s="43"/>
      <c r="J37" s="44"/>
      <c r="K37" s="1"/>
    </row>
    <row r="38" spans="1:11" ht="27.75" customHeight="1" x14ac:dyDescent="0.25">
      <c r="A38" s="45" t="s">
        <v>43</v>
      </c>
      <c r="B38" s="46"/>
      <c r="C38" s="46"/>
      <c r="D38" s="46"/>
      <c r="E38" s="46"/>
      <c r="F38" s="46"/>
      <c r="G38" s="46"/>
      <c r="H38" s="46"/>
      <c r="I38" s="46"/>
      <c r="J38" s="47"/>
    </row>
    <row r="39" spans="1:11" ht="27.75" customHeight="1" x14ac:dyDescent="0.25">
      <c r="A39" s="28"/>
      <c r="B39" s="28"/>
      <c r="C39" s="28"/>
      <c r="D39" s="28"/>
      <c r="E39" s="28"/>
      <c r="F39" s="28"/>
      <c r="G39" s="28"/>
      <c r="H39" s="28"/>
      <c r="I39" s="28"/>
      <c r="J39" s="28"/>
    </row>
    <row r="40" spans="1:11" ht="30.75" customHeight="1" x14ac:dyDescent="0.25">
      <c r="A40" s="48" t="s">
        <v>44</v>
      </c>
      <c r="B40" s="48"/>
      <c r="C40" s="48"/>
      <c r="D40" s="48"/>
      <c r="E40" s="48"/>
      <c r="F40" s="48"/>
      <c r="G40" s="48"/>
      <c r="H40" s="48"/>
      <c r="I40" s="48"/>
      <c r="J40" s="4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7:J37"/>
    <mergeCell ref="A38:J38"/>
    <mergeCell ref="A40:J40"/>
    <mergeCell ref="A31:J31"/>
    <mergeCell ref="B32:J32"/>
    <mergeCell ref="B33:J33"/>
    <mergeCell ref="B34:J34"/>
    <mergeCell ref="B35:J35"/>
    <mergeCell ref="A36:J36"/>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2"/>
    <dataValidation allowBlank="1" showInputMessage="1" showErrorMessage="1" prompt="¿En qué consiste el producto? su objetivo" sqref="B33: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J39"/>
    <dataValidation allowBlank="1" showInputMessage="1" showErrorMessage="1" prompt="Presupuesto del programa" sqref="F25 A25:C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E28:E29 C28:C29"/>
    <dataValidation allowBlank="1" showInputMessage="1" showErrorMessage="1" prompt="Monto presupuestado para el producto" sqref="D28:D29 F28:F29"/>
    <dataValidation allowBlank="1" showInputMessage="1" showErrorMessage="1" prompt="Meta alcanzada en el trimestre" sqref="G28:G29"/>
    <dataValidation allowBlank="1" showInputMessage="1" showErrorMessage="1" prompt="Monto ejecutado en el trimestre" sqref="H28:H29"/>
  </dataValidations>
  <pageMargins left="0.7" right="0.7" top="0.75" bottom="0.75" header="0.3" footer="0.3"/>
  <pageSetup scale="62"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zoomScaleNormal="90" zoomScaleSheetLayoutView="100" workbookViewId="0">
      <selection activeCell="B33" sqref="B33:J33"/>
    </sheetView>
  </sheetViews>
  <sheetFormatPr baseColWidth="10"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thickBot="1" x14ac:dyDescent="0.3">
      <c r="A1" s="23"/>
      <c r="B1" s="72" t="s">
        <v>52</v>
      </c>
      <c r="C1" s="73"/>
      <c r="D1" s="73"/>
      <c r="E1" s="73"/>
      <c r="F1" s="73"/>
      <c r="G1" s="73"/>
      <c r="H1" s="73"/>
      <c r="I1" s="73"/>
      <c r="J1" s="74"/>
      <c r="K1" s="1"/>
    </row>
    <row r="2" spans="1:11" ht="21.75" thickBot="1" x14ac:dyDescent="0.3">
      <c r="A2" s="24"/>
      <c r="B2" s="75" t="s">
        <v>0</v>
      </c>
      <c r="C2" s="76"/>
      <c r="D2" s="75" t="s">
        <v>1</v>
      </c>
      <c r="E2" s="77"/>
      <c r="F2" s="77"/>
      <c r="G2" s="76"/>
      <c r="H2" s="78"/>
      <c r="I2" s="2" t="s">
        <v>2</v>
      </c>
      <c r="J2" s="3" t="s">
        <v>3</v>
      </c>
      <c r="K2" s="1"/>
    </row>
    <row r="3" spans="1:11" ht="21.75" thickBot="1" x14ac:dyDescent="0.3">
      <c r="A3" s="25"/>
      <c r="B3" s="79" t="s">
        <v>4</v>
      </c>
      <c r="C3" s="80"/>
      <c r="D3" s="79" t="s">
        <v>73</v>
      </c>
      <c r="E3" s="80"/>
      <c r="F3" s="80"/>
      <c r="G3" s="80"/>
      <c r="H3" s="81"/>
      <c r="I3" s="4">
        <v>43552</v>
      </c>
      <c r="J3" s="5">
        <v>0</v>
      </c>
      <c r="K3" s="1"/>
    </row>
    <row r="4" spans="1:11" x14ac:dyDescent="0.25">
      <c r="A4" s="82"/>
      <c r="B4" s="83"/>
      <c r="C4" s="83"/>
      <c r="D4" s="84"/>
      <c r="E4" s="84"/>
      <c r="F4" s="84"/>
      <c r="G4" s="84"/>
      <c r="H4" s="84"/>
      <c r="I4" s="83"/>
      <c r="J4" s="85"/>
      <c r="K4" s="1"/>
    </row>
    <row r="5" spans="1:11" ht="3" customHeight="1" x14ac:dyDescent="0.25">
      <c r="A5" s="69"/>
      <c r="B5" s="70"/>
      <c r="C5" s="70"/>
      <c r="D5" s="70"/>
      <c r="E5" s="70"/>
      <c r="F5" s="70"/>
      <c r="G5" s="70"/>
      <c r="H5" s="70"/>
      <c r="I5" s="70"/>
      <c r="J5" s="71"/>
      <c r="K5" s="1"/>
    </row>
    <row r="6" spans="1:11" ht="15.75" x14ac:dyDescent="0.25">
      <c r="A6" s="39" t="s">
        <v>5</v>
      </c>
      <c r="B6" s="40"/>
      <c r="C6" s="40"/>
      <c r="D6" s="40"/>
      <c r="E6" s="40"/>
      <c r="F6" s="40"/>
      <c r="G6" s="40"/>
      <c r="H6" s="40"/>
      <c r="I6" s="40"/>
      <c r="J6" s="41"/>
      <c r="K6" s="1"/>
    </row>
    <row r="7" spans="1:11" ht="15.75" x14ac:dyDescent="0.25">
      <c r="A7" s="51" t="s">
        <v>6</v>
      </c>
      <c r="B7" s="52"/>
      <c r="C7" s="52"/>
      <c r="D7" s="52"/>
      <c r="E7" s="52"/>
      <c r="F7" s="52"/>
      <c r="G7" s="52"/>
      <c r="H7" s="52"/>
      <c r="I7" s="52"/>
      <c r="J7" s="53"/>
      <c r="K7" s="1"/>
    </row>
    <row r="8" spans="1:11" x14ac:dyDescent="0.25">
      <c r="A8" s="6" t="s">
        <v>7</v>
      </c>
      <c r="B8" s="86" t="s">
        <v>75</v>
      </c>
      <c r="C8" s="87"/>
      <c r="D8" s="87"/>
      <c r="E8" s="87"/>
      <c r="F8" s="87"/>
      <c r="G8" s="87"/>
      <c r="H8" s="87"/>
      <c r="I8" s="87"/>
      <c r="J8" s="88"/>
      <c r="K8" s="1"/>
    </row>
    <row r="9" spans="1:11" ht="15" customHeight="1" x14ac:dyDescent="0.25">
      <c r="A9" s="26" t="s">
        <v>37</v>
      </c>
      <c r="B9" s="86" t="s">
        <v>76</v>
      </c>
      <c r="C9" s="87"/>
      <c r="D9" s="87"/>
      <c r="E9" s="87"/>
      <c r="F9" s="87"/>
      <c r="G9" s="87"/>
      <c r="H9" s="87"/>
      <c r="I9" s="87"/>
      <c r="J9" s="88"/>
      <c r="K9" s="1"/>
    </row>
    <row r="10" spans="1:11" ht="15" customHeight="1" x14ac:dyDescent="0.25">
      <c r="A10" s="26" t="s">
        <v>38</v>
      </c>
      <c r="B10" s="86" t="s">
        <v>76</v>
      </c>
      <c r="C10" s="87"/>
      <c r="D10" s="87"/>
      <c r="E10" s="87"/>
      <c r="F10" s="87"/>
      <c r="G10" s="87"/>
      <c r="H10" s="87"/>
      <c r="I10" s="87"/>
      <c r="J10" s="88"/>
      <c r="K10" s="1"/>
    </row>
    <row r="11" spans="1:11" ht="30.75" customHeight="1" x14ac:dyDescent="0.25">
      <c r="A11" s="6" t="s">
        <v>8</v>
      </c>
      <c r="B11" s="95" t="s">
        <v>77</v>
      </c>
      <c r="C11" s="95"/>
      <c r="D11" s="95"/>
      <c r="E11" s="95"/>
      <c r="F11" s="95"/>
      <c r="G11" s="95"/>
      <c r="H11" s="95"/>
      <c r="I11" s="95"/>
      <c r="J11" s="95"/>
    </row>
    <row r="12" spans="1:11" ht="42.75" customHeight="1" x14ac:dyDescent="0.25">
      <c r="A12" s="6" t="s">
        <v>9</v>
      </c>
      <c r="B12" s="95" t="s">
        <v>78</v>
      </c>
      <c r="C12" s="95"/>
      <c r="D12" s="95"/>
      <c r="E12" s="95"/>
      <c r="F12" s="95"/>
      <c r="G12" s="95"/>
      <c r="H12" s="95"/>
      <c r="I12" s="95"/>
      <c r="J12" s="95"/>
    </row>
    <row r="13" spans="1:11" ht="15.75" x14ac:dyDescent="0.25">
      <c r="A13" s="39" t="s">
        <v>10</v>
      </c>
      <c r="B13" s="40"/>
      <c r="C13" s="40"/>
      <c r="D13" s="40"/>
      <c r="E13" s="40"/>
      <c r="F13" s="40"/>
      <c r="G13" s="40"/>
      <c r="H13" s="40"/>
      <c r="I13" s="40"/>
      <c r="J13" s="41"/>
    </row>
    <row r="14" spans="1:11" ht="27.75" customHeight="1" x14ac:dyDescent="0.25">
      <c r="A14" s="6" t="s">
        <v>11</v>
      </c>
      <c r="B14" s="27">
        <v>3</v>
      </c>
      <c r="C14" s="36" t="str">
        <f>IFERROR(VLOOKUP(B14,'[1]Validacion datos'!A2:B5,2,FALSE),"")</f>
        <v>DESARROLLO PRODUCTIVO</v>
      </c>
      <c r="D14" s="36"/>
      <c r="E14" s="36"/>
      <c r="F14" s="36"/>
      <c r="G14" s="36"/>
      <c r="H14" s="36"/>
      <c r="I14" s="36"/>
      <c r="J14" s="36"/>
    </row>
    <row r="15" spans="1:11" ht="26.25" customHeight="1" x14ac:dyDescent="0.25">
      <c r="A15" s="6" t="s">
        <v>12</v>
      </c>
      <c r="B15" s="9">
        <v>3.3</v>
      </c>
      <c r="C15" s="36" t="str">
        <f>IFERROR(VLOOKUP(B15,'[1]Validacion datos'!A8:B26,2,FALSE),"")</f>
        <v>Competitividad e innovavión en un ambiente favorable a la cooperación y la responsabilidad social</v>
      </c>
      <c r="D15" s="36"/>
      <c r="E15" s="36"/>
      <c r="F15" s="36"/>
      <c r="G15" s="36"/>
      <c r="H15" s="36"/>
      <c r="I15" s="36"/>
      <c r="J15" s="36"/>
    </row>
    <row r="16" spans="1:11" ht="31.5" customHeight="1" x14ac:dyDescent="0.25">
      <c r="A16" s="6" t="s">
        <v>13</v>
      </c>
      <c r="B16" s="10" t="s">
        <v>74</v>
      </c>
      <c r="C16" s="36"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36"/>
      <c r="E16" s="36"/>
      <c r="F16" s="36"/>
      <c r="G16" s="36"/>
      <c r="H16" s="36"/>
      <c r="I16" s="36"/>
      <c r="J16" s="36"/>
    </row>
    <row r="17" spans="1:11" ht="15.75" x14ac:dyDescent="0.25">
      <c r="A17" s="39" t="s">
        <v>14</v>
      </c>
      <c r="B17" s="40"/>
      <c r="C17" s="40"/>
      <c r="D17" s="40"/>
      <c r="E17" s="40"/>
      <c r="F17" s="40"/>
      <c r="G17" s="40"/>
      <c r="H17" s="40"/>
      <c r="I17" s="40"/>
      <c r="J17" s="41"/>
    </row>
    <row r="18" spans="1:11" ht="29.25" customHeight="1" x14ac:dyDescent="0.25">
      <c r="A18" s="6" t="s">
        <v>15</v>
      </c>
      <c r="B18" s="49" t="s">
        <v>93</v>
      </c>
      <c r="C18" s="49"/>
      <c r="D18" s="49"/>
      <c r="E18" s="49"/>
      <c r="F18" s="49"/>
      <c r="G18" s="49"/>
      <c r="H18" s="49"/>
      <c r="I18" s="49"/>
      <c r="J18" s="50"/>
    </row>
    <row r="19" spans="1:11" ht="69.75" customHeight="1" x14ac:dyDescent="0.25">
      <c r="A19" s="11" t="s">
        <v>16</v>
      </c>
      <c r="B19" s="49" t="s">
        <v>94</v>
      </c>
      <c r="C19" s="49"/>
      <c r="D19" s="49"/>
      <c r="E19" s="49"/>
      <c r="F19" s="49"/>
      <c r="G19" s="49"/>
      <c r="H19" s="49"/>
      <c r="I19" s="49"/>
      <c r="J19" s="50"/>
    </row>
    <row r="20" spans="1:11" ht="34.5" customHeight="1" x14ac:dyDescent="0.25">
      <c r="A20" s="11" t="s">
        <v>17</v>
      </c>
      <c r="B20" s="49" t="s">
        <v>95</v>
      </c>
      <c r="C20" s="49"/>
      <c r="D20" s="49"/>
      <c r="E20" s="49"/>
      <c r="F20" s="49"/>
      <c r="G20" s="49"/>
      <c r="H20" s="49"/>
      <c r="I20" s="49"/>
      <c r="J20" s="50"/>
    </row>
    <row r="21" spans="1:11" ht="35.25" customHeight="1" x14ac:dyDescent="0.25">
      <c r="A21" s="11" t="s">
        <v>39</v>
      </c>
      <c r="B21" s="99" t="s">
        <v>96</v>
      </c>
      <c r="C21" s="49"/>
      <c r="D21" s="49"/>
      <c r="E21" s="49"/>
      <c r="F21" s="49"/>
      <c r="G21" s="49"/>
      <c r="H21" s="49"/>
      <c r="I21" s="49"/>
      <c r="J21" s="50"/>
      <c r="K21" s="1"/>
    </row>
    <row r="22" spans="1:11" ht="15.75" x14ac:dyDescent="0.25">
      <c r="A22" s="39" t="s">
        <v>18</v>
      </c>
      <c r="B22" s="40"/>
      <c r="C22" s="40"/>
      <c r="D22" s="40"/>
      <c r="E22" s="40"/>
      <c r="F22" s="40"/>
      <c r="G22" s="40"/>
      <c r="H22" s="40"/>
      <c r="I22" s="40"/>
      <c r="J22" s="41"/>
    </row>
    <row r="23" spans="1:11" ht="15.75" x14ac:dyDescent="0.25">
      <c r="A23" s="51" t="s">
        <v>19</v>
      </c>
      <c r="B23" s="52"/>
      <c r="C23" s="52"/>
      <c r="D23" s="52"/>
      <c r="E23" s="52"/>
      <c r="F23" s="52"/>
      <c r="G23" s="52"/>
      <c r="H23" s="52"/>
      <c r="I23" s="52"/>
      <c r="J23" s="53"/>
      <c r="K23" s="1"/>
    </row>
    <row r="24" spans="1:11" ht="15" customHeight="1" x14ac:dyDescent="0.25">
      <c r="A24" s="54" t="s">
        <v>20</v>
      </c>
      <c r="B24" s="55"/>
      <c r="C24" s="56" t="s">
        <v>21</v>
      </c>
      <c r="D24" s="58"/>
      <c r="E24" s="58"/>
      <c r="F24" s="58" t="s">
        <v>22</v>
      </c>
      <c r="G24" s="58"/>
      <c r="H24" s="55"/>
      <c r="I24" s="56" t="s">
        <v>23</v>
      </c>
      <c r="J24" s="57"/>
    </row>
    <row r="25" spans="1:11" ht="15" customHeight="1" x14ac:dyDescent="0.25">
      <c r="A25" s="59">
        <v>1364200000</v>
      </c>
      <c r="B25" s="60"/>
      <c r="C25" s="66">
        <v>1364200000</v>
      </c>
      <c r="D25" s="67"/>
      <c r="E25" s="68"/>
      <c r="F25" s="66">
        <v>0</v>
      </c>
      <c r="G25" s="67"/>
      <c r="H25" s="68"/>
      <c r="I25" s="61">
        <f>+IF(F25&gt;0,F25/C25,0)</f>
        <v>0</v>
      </c>
      <c r="J25" s="62"/>
    </row>
    <row r="26" spans="1:11" ht="15.75" x14ac:dyDescent="0.25">
      <c r="A26" s="51" t="s">
        <v>24</v>
      </c>
      <c r="B26" s="52"/>
      <c r="C26" s="52"/>
      <c r="D26" s="52"/>
      <c r="E26" s="52"/>
      <c r="F26" s="52"/>
      <c r="G26" s="52"/>
      <c r="H26" s="52"/>
      <c r="I26" s="52"/>
      <c r="J26" s="53"/>
      <c r="K26" s="1"/>
    </row>
    <row r="27" spans="1:11" x14ac:dyDescent="0.25">
      <c r="A27" s="7"/>
      <c r="B27"/>
      <c r="C27" s="63" t="s">
        <v>25</v>
      </c>
      <c r="D27" s="64"/>
      <c r="E27" s="63" t="s">
        <v>45</v>
      </c>
      <c r="F27" s="64"/>
      <c r="G27" s="63" t="s">
        <v>40</v>
      </c>
      <c r="H27" s="63"/>
      <c r="I27" s="63" t="s">
        <v>26</v>
      </c>
      <c r="J27" s="65"/>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48" x14ac:dyDescent="0.25">
      <c r="A29" s="15" t="s">
        <v>97</v>
      </c>
      <c r="B29" s="16" t="s">
        <v>98</v>
      </c>
      <c r="C29" s="31">
        <v>14250</v>
      </c>
      <c r="D29" s="18">
        <v>1000000</v>
      </c>
      <c r="E29" s="31">
        <v>14250</v>
      </c>
      <c r="F29" s="18">
        <v>1000000</v>
      </c>
      <c r="G29" s="19"/>
      <c r="H29" s="18"/>
      <c r="I29" s="20">
        <f>IF(G29&gt;0,G29/C29,0)</f>
        <v>0</v>
      </c>
      <c r="J29" s="21">
        <f>IF(H29&gt;0,H29/D29,0)</f>
        <v>0</v>
      </c>
    </row>
    <row r="30" spans="1:11" ht="15.75" x14ac:dyDescent="0.25">
      <c r="A30" s="39" t="s">
        <v>29</v>
      </c>
      <c r="B30" s="40"/>
      <c r="C30" s="40"/>
      <c r="D30" s="40"/>
      <c r="E30" s="40"/>
      <c r="F30" s="40"/>
      <c r="G30" s="40"/>
      <c r="H30" s="40"/>
      <c r="I30" s="40"/>
      <c r="J30" s="41"/>
    </row>
    <row r="31" spans="1:11" ht="15.75" x14ac:dyDescent="0.25">
      <c r="A31" s="51" t="s">
        <v>30</v>
      </c>
      <c r="B31" s="52"/>
      <c r="C31" s="52"/>
      <c r="D31" s="52"/>
      <c r="E31" s="52"/>
      <c r="F31" s="52"/>
      <c r="G31" s="52"/>
      <c r="H31" s="52"/>
      <c r="I31" s="52"/>
      <c r="J31" s="53"/>
      <c r="K31" s="1"/>
    </row>
    <row r="32" spans="1:11" ht="15" customHeight="1" x14ac:dyDescent="0.25">
      <c r="A32" s="22" t="s">
        <v>31</v>
      </c>
      <c r="B32" s="49" t="s">
        <v>97</v>
      </c>
      <c r="C32" s="49"/>
      <c r="D32" s="49"/>
      <c r="E32" s="49"/>
      <c r="F32" s="49"/>
      <c r="G32" s="49"/>
      <c r="H32" s="49"/>
      <c r="I32" s="49"/>
      <c r="J32" s="50"/>
    </row>
    <row r="33" spans="1:11" ht="41.25" customHeight="1" x14ac:dyDescent="0.25">
      <c r="A33" s="22" t="s">
        <v>32</v>
      </c>
      <c r="B33" s="49" t="s">
        <v>99</v>
      </c>
      <c r="C33" s="49"/>
      <c r="D33" s="49"/>
      <c r="E33" s="49"/>
      <c r="F33" s="49"/>
      <c r="G33" s="49"/>
      <c r="H33" s="49"/>
      <c r="I33" s="49"/>
      <c r="J33" s="50"/>
    </row>
    <row r="34" spans="1:11" ht="31.5" customHeight="1" x14ac:dyDescent="0.25">
      <c r="A34" s="22" t="s">
        <v>33</v>
      </c>
      <c r="B34" s="49"/>
      <c r="C34" s="49"/>
      <c r="D34" s="49"/>
      <c r="E34" s="49"/>
      <c r="F34" s="49"/>
      <c r="G34" s="49"/>
      <c r="H34" s="49"/>
      <c r="I34" s="49"/>
      <c r="J34" s="50"/>
    </row>
    <row r="35" spans="1:11" ht="30" x14ac:dyDescent="0.25">
      <c r="A35" s="22" t="s">
        <v>34</v>
      </c>
      <c r="B35" s="49"/>
      <c r="C35" s="49"/>
      <c r="D35" s="49"/>
      <c r="E35" s="49"/>
      <c r="F35" s="49"/>
      <c r="G35" s="49"/>
      <c r="H35" s="49"/>
      <c r="I35" s="49"/>
      <c r="J35" s="50"/>
    </row>
    <row r="36" spans="1:11" ht="15.75" x14ac:dyDescent="0.25">
      <c r="A36" s="39" t="s">
        <v>35</v>
      </c>
      <c r="B36" s="40"/>
      <c r="C36" s="40"/>
      <c r="D36" s="40"/>
      <c r="E36" s="40"/>
      <c r="F36" s="40"/>
      <c r="G36" s="40"/>
      <c r="H36" s="40"/>
      <c r="I36" s="40"/>
      <c r="J36" s="41"/>
    </row>
    <row r="37" spans="1:11" ht="15.75" x14ac:dyDescent="0.25">
      <c r="A37" s="42" t="s">
        <v>36</v>
      </c>
      <c r="B37" s="43"/>
      <c r="C37" s="43"/>
      <c r="D37" s="43"/>
      <c r="E37" s="43"/>
      <c r="F37" s="43"/>
      <c r="G37" s="43"/>
      <c r="H37" s="43"/>
      <c r="I37" s="43"/>
      <c r="J37" s="44"/>
      <c r="K37" s="1"/>
    </row>
    <row r="38" spans="1:11" ht="27.75" customHeight="1" x14ac:dyDescent="0.25">
      <c r="A38" s="45" t="s">
        <v>43</v>
      </c>
      <c r="B38" s="46"/>
      <c r="C38" s="46"/>
      <c r="D38" s="46"/>
      <c r="E38" s="46"/>
      <c r="F38" s="46"/>
      <c r="G38" s="46"/>
      <c r="H38" s="46"/>
      <c r="I38" s="46"/>
      <c r="J38" s="47"/>
    </row>
    <row r="39" spans="1:11" ht="27.75" customHeight="1" x14ac:dyDescent="0.25">
      <c r="A39" s="28"/>
      <c r="B39" s="28"/>
      <c r="C39" s="28"/>
      <c r="D39" s="28"/>
      <c r="E39" s="28"/>
      <c r="F39" s="28"/>
      <c r="G39" s="28"/>
      <c r="H39" s="28"/>
      <c r="I39" s="28"/>
      <c r="J39" s="28"/>
    </row>
    <row r="40" spans="1:11" ht="30.75" customHeight="1" x14ac:dyDescent="0.25">
      <c r="A40" s="48" t="s">
        <v>44</v>
      </c>
      <c r="B40" s="48"/>
      <c r="C40" s="48"/>
      <c r="D40" s="48"/>
      <c r="E40" s="48"/>
      <c r="F40" s="48"/>
      <c r="G40" s="48"/>
      <c r="H40" s="48"/>
      <c r="I40" s="48"/>
      <c r="J40" s="4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7:J37"/>
    <mergeCell ref="A38:J38"/>
    <mergeCell ref="A40:J40"/>
    <mergeCell ref="A31:J31"/>
    <mergeCell ref="B32:J32"/>
    <mergeCell ref="B33:J33"/>
    <mergeCell ref="B34:J34"/>
    <mergeCell ref="B35:J35"/>
    <mergeCell ref="A36:J36"/>
  </mergeCells>
  <dataValidations count="16">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Monto presupuestado para el producto" sqref="D28:D29 F28:F29"/>
    <dataValidation allowBlank="1" showInputMessage="1" showErrorMessage="1" prompt="Meta anual del indicador" sqref="E28:E29 C28:C29"/>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F25 A25:C25"/>
    <dataValidation allowBlank="1" showInputMessage="1" showErrorMessage="1" prompt="Oportunidades de mejora identificadas" sqref="A38:J39"/>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2"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topLeftCell="A20" zoomScaleNormal="90" zoomScaleSheetLayoutView="100" workbookViewId="0">
      <selection activeCell="B33" sqref="B33:J33"/>
    </sheetView>
  </sheetViews>
  <sheetFormatPr baseColWidth="10" defaultColWidth="11.42578125" defaultRowHeight="15" x14ac:dyDescent="0.25"/>
  <cols>
    <col min="1" max="1" width="23" style="8" customWidth="1"/>
    <col min="2" max="2" width="19.85546875" style="8" bestFit="1" customWidth="1"/>
    <col min="3" max="3" width="12.7109375" style="8" customWidth="1"/>
    <col min="4" max="4" width="17.28515625" style="8" customWidth="1"/>
    <col min="5" max="5" width="12.7109375" style="8" customWidth="1"/>
    <col min="6" max="6" width="16" style="8" customWidth="1"/>
    <col min="7" max="10" width="12.7109375" style="8" customWidth="1"/>
    <col min="11" max="11" width="11.42578125" style="8"/>
  </cols>
  <sheetData>
    <row r="1" spans="1:11" ht="21.75" thickBot="1" x14ac:dyDescent="0.3">
      <c r="A1" s="23"/>
      <c r="B1" s="72" t="s">
        <v>52</v>
      </c>
      <c r="C1" s="73"/>
      <c r="D1" s="73"/>
      <c r="E1" s="73"/>
      <c r="F1" s="73"/>
      <c r="G1" s="73"/>
      <c r="H1" s="73"/>
      <c r="I1" s="73"/>
      <c r="J1" s="74"/>
      <c r="K1" s="1"/>
    </row>
    <row r="2" spans="1:11" ht="21.75" thickBot="1" x14ac:dyDescent="0.3">
      <c r="A2" s="24"/>
      <c r="B2" s="75" t="s">
        <v>0</v>
      </c>
      <c r="C2" s="76"/>
      <c r="D2" s="75" t="s">
        <v>1</v>
      </c>
      <c r="E2" s="77"/>
      <c r="F2" s="77"/>
      <c r="G2" s="76"/>
      <c r="H2" s="78"/>
      <c r="I2" s="2" t="s">
        <v>2</v>
      </c>
      <c r="J2" s="3" t="s">
        <v>3</v>
      </c>
      <c r="K2" s="1"/>
    </row>
    <row r="3" spans="1:11" ht="21.75" thickBot="1" x14ac:dyDescent="0.3">
      <c r="A3" s="25"/>
      <c r="B3" s="79" t="s">
        <v>4</v>
      </c>
      <c r="C3" s="80"/>
      <c r="D3" s="79" t="s">
        <v>73</v>
      </c>
      <c r="E3" s="80"/>
      <c r="F3" s="80"/>
      <c r="G3" s="80"/>
      <c r="H3" s="81"/>
      <c r="I3" s="4">
        <v>43552</v>
      </c>
      <c r="J3" s="5">
        <v>0</v>
      </c>
      <c r="K3" s="1"/>
    </row>
    <row r="4" spans="1:11" x14ac:dyDescent="0.25">
      <c r="A4" s="82"/>
      <c r="B4" s="83"/>
      <c r="C4" s="83"/>
      <c r="D4" s="84"/>
      <c r="E4" s="84"/>
      <c r="F4" s="84"/>
      <c r="G4" s="84"/>
      <c r="H4" s="84"/>
      <c r="I4" s="83"/>
      <c r="J4" s="85"/>
      <c r="K4" s="1"/>
    </row>
    <row r="5" spans="1:11" ht="3" customHeight="1" x14ac:dyDescent="0.25">
      <c r="A5" s="69"/>
      <c r="B5" s="70"/>
      <c r="C5" s="70"/>
      <c r="D5" s="70"/>
      <c r="E5" s="70"/>
      <c r="F5" s="70"/>
      <c r="G5" s="70"/>
      <c r="H5" s="70"/>
      <c r="I5" s="70"/>
      <c r="J5" s="71"/>
      <c r="K5" s="1"/>
    </row>
    <row r="6" spans="1:11" ht="15.75" x14ac:dyDescent="0.25">
      <c r="A6" s="39" t="s">
        <v>5</v>
      </c>
      <c r="B6" s="40"/>
      <c r="C6" s="40"/>
      <c r="D6" s="40"/>
      <c r="E6" s="40"/>
      <c r="F6" s="40"/>
      <c r="G6" s="40"/>
      <c r="H6" s="40"/>
      <c r="I6" s="40"/>
      <c r="J6" s="41"/>
      <c r="K6" s="1"/>
    </row>
    <row r="7" spans="1:11" ht="15.75" x14ac:dyDescent="0.25">
      <c r="A7" s="51" t="s">
        <v>6</v>
      </c>
      <c r="B7" s="52"/>
      <c r="C7" s="52"/>
      <c r="D7" s="52"/>
      <c r="E7" s="52"/>
      <c r="F7" s="52"/>
      <c r="G7" s="52"/>
      <c r="H7" s="52"/>
      <c r="I7" s="52"/>
      <c r="J7" s="53"/>
      <c r="K7" s="1"/>
    </row>
    <row r="8" spans="1:11" x14ac:dyDescent="0.25">
      <c r="A8" s="6" t="s">
        <v>7</v>
      </c>
      <c r="B8" s="86" t="s">
        <v>75</v>
      </c>
      <c r="C8" s="87"/>
      <c r="D8" s="87"/>
      <c r="E8" s="87"/>
      <c r="F8" s="87"/>
      <c r="G8" s="87"/>
      <c r="H8" s="87"/>
      <c r="I8" s="87"/>
      <c r="J8" s="88"/>
      <c r="K8" s="1"/>
    </row>
    <row r="9" spans="1:11" ht="15" customHeight="1" x14ac:dyDescent="0.25">
      <c r="A9" s="26" t="s">
        <v>37</v>
      </c>
      <c r="B9" s="86" t="s">
        <v>76</v>
      </c>
      <c r="C9" s="87"/>
      <c r="D9" s="87"/>
      <c r="E9" s="87"/>
      <c r="F9" s="87"/>
      <c r="G9" s="87"/>
      <c r="H9" s="87"/>
      <c r="I9" s="87"/>
      <c r="J9" s="88"/>
      <c r="K9" s="1"/>
    </row>
    <row r="10" spans="1:11" ht="15" customHeight="1" x14ac:dyDescent="0.25">
      <c r="A10" s="26" t="s">
        <v>38</v>
      </c>
      <c r="B10" s="86" t="s">
        <v>76</v>
      </c>
      <c r="C10" s="87"/>
      <c r="D10" s="87"/>
      <c r="E10" s="87"/>
      <c r="F10" s="87"/>
      <c r="G10" s="87"/>
      <c r="H10" s="87"/>
      <c r="I10" s="87"/>
      <c r="J10" s="88"/>
      <c r="K10" s="1"/>
    </row>
    <row r="11" spans="1:11" ht="30.75" customHeight="1" x14ac:dyDescent="0.25">
      <c r="A11" s="6" t="s">
        <v>8</v>
      </c>
      <c r="B11" s="95" t="s">
        <v>77</v>
      </c>
      <c r="C11" s="95"/>
      <c r="D11" s="95"/>
      <c r="E11" s="95"/>
      <c r="F11" s="95"/>
      <c r="G11" s="95"/>
      <c r="H11" s="95"/>
      <c r="I11" s="95"/>
      <c r="J11" s="95"/>
    </row>
    <row r="12" spans="1:11" ht="42.75" customHeight="1" x14ac:dyDescent="0.25">
      <c r="A12" s="6" t="s">
        <v>9</v>
      </c>
      <c r="B12" s="95" t="s">
        <v>78</v>
      </c>
      <c r="C12" s="95"/>
      <c r="D12" s="95"/>
      <c r="E12" s="95"/>
      <c r="F12" s="95"/>
      <c r="G12" s="95"/>
      <c r="H12" s="95"/>
      <c r="I12" s="95"/>
      <c r="J12" s="95"/>
    </row>
    <row r="13" spans="1:11" ht="15.75" x14ac:dyDescent="0.25">
      <c r="A13" s="39" t="s">
        <v>10</v>
      </c>
      <c r="B13" s="40"/>
      <c r="C13" s="40"/>
      <c r="D13" s="40"/>
      <c r="E13" s="40"/>
      <c r="F13" s="40"/>
      <c r="G13" s="40"/>
      <c r="H13" s="40"/>
      <c r="I13" s="40"/>
      <c r="J13" s="41"/>
    </row>
    <row r="14" spans="1:11" ht="27.75" customHeight="1" x14ac:dyDescent="0.25">
      <c r="A14" s="6" t="s">
        <v>11</v>
      </c>
      <c r="B14" s="27">
        <v>3</v>
      </c>
      <c r="C14" s="36" t="str">
        <f>IFERROR(VLOOKUP(B14,'[1]Validacion datos'!A2:B5,2,FALSE),"")</f>
        <v>DESARROLLO PRODUCTIVO</v>
      </c>
      <c r="D14" s="36"/>
      <c r="E14" s="36"/>
      <c r="F14" s="36"/>
      <c r="G14" s="36"/>
      <c r="H14" s="36"/>
      <c r="I14" s="36"/>
      <c r="J14" s="36"/>
    </row>
    <row r="15" spans="1:11" ht="26.25" customHeight="1" x14ac:dyDescent="0.25">
      <c r="A15" s="6" t="s">
        <v>12</v>
      </c>
      <c r="B15" s="9">
        <v>3.3</v>
      </c>
      <c r="C15" s="36" t="str">
        <f>IFERROR(VLOOKUP(B15,'[1]Validacion datos'!A8:B26,2,FALSE),"")</f>
        <v>Competitividad e innovavión en un ambiente favorable a la cooperación y la responsabilidad social</v>
      </c>
      <c r="D15" s="36"/>
      <c r="E15" s="36"/>
      <c r="F15" s="36"/>
      <c r="G15" s="36"/>
      <c r="H15" s="36"/>
      <c r="I15" s="36"/>
      <c r="J15" s="36"/>
    </row>
    <row r="16" spans="1:11" ht="49.5" customHeight="1" x14ac:dyDescent="0.25">
      <c r="A16" s="6" t="s">
        <v>13</v>
      </c>
      <c r="B16" s="10" t="s">
        <v>74</v>
      </c>
      <c r="C16" s="36"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36"/>
      <c r="E16" s="36"/>
      <c r="F16" s="36"/>
      <c r="G16" s="36"/>
      <c r="H16" s="36"/>
      <c r="I16" s="36"/>
      <c r="J16" s="36"/>
    </row>
    <row r="17" spans="1:11" ht="15.75" x14ac:dyDescent="0.25">
      <c r="A17" s="39" t="s">
        <v>14</v>
      </c>
      <c r="B17" s="40"/>
      <c r="C17" s="40"/>
      <c r="D17" s="40"/>
      <c r="E17" s="40"/>
      <c r="F17" s="40"/>
      <c r="G17" s="40"/>
      <c r="H17" s="40"/>
      <c r="I17" s="40"/>
      <c r="J17" s="41"/>
    </row>
    <row r="18" spans="1:11" ht="29.25" customHeight="1" x14ac:dyDescent="0.25">
      <c r="A18" s="6" t="s">
        <v>15</v>
      </c>
      <c r="B18" s="49" t="s">
        <v>93</v>
      </c>
      <c r="C18" s="49"/>
      <c r="D18" s="49"/>
      <c r="E18" s="49"/>
      <c r="F18" s="49"/>
      <c r="G18" s="49"/>
      <c r="H18" s="49"/>
      <c r="I18" s="49"/>
      <c r="J18" s="50"/>
    </row>
    <row r="19" spans="1:11" ht="69.75" customHeight="1" x14ac:dyDescent="0.25">
      <c r="A19" s="11" t="s">
        <v>16</v>
      </c>
      <c r="B19" s="49" t="s">
        <v>94</v>
      </c>
      <c r="C19" s="49"/>
      <c r="D19" s="49"/>
      <c r="E19" s="49"/>
      <c r="F19" s="49"/>
      <c r="G19" s="49"/>
      <c r="H19" s="49"/>
      <c r="I19" s="49"/>
      <c r="J19" s="50"/>
    </row>
    <row r="20" spans="1:11" ht="34.5" customHeight="1" x14ac:dyDescent="0.25">
      <c r="A20" s="11" t="s">
        <v>17</v>
      </c>
      <c r="B20" s="49" t="s">
        <v>95</v>
      </c>
      <c r="C20" s="49"/>
      <c r="D20" s="49"/>
      <c r="E20" s="49"/>
      <c r="F20" s="49"/>
      <c r="G20" s="49"/>
      <c r="H20" s="49"/>
      <c r="I20" s="49"/>
      <c r="J20" s="50"/>
    </row>
    <row r="21" spans="1:11" ht="35.25" customHeight="1" x14ac:dyDescent="0.25">
      <c r="A21" s="11" t="s">
        <v>39</v>
      </c>
      <c r="B21" s="99" t="s">
        <v>96</v>
      </c>
      <c r="C21" s="49"/>
      <c r="D21" s="49"/>
      <c r="E21" s="49"/>
      <c r="F21" s="49"/>
      <c r="G21" s="49"/>
      <c r="H21" s="49"/>
      <c r="I21" s="49"/>
      <c r="J21" s="50"/>
      <c r="K21" s="1"/>
    </row>
    <row r="22" spans="1:11" ht="15.75" x14ac:dyDescent="0.25">
      <c r="A22" s="39" t="s">
        <v>18</v>
      </c>
      <c r="B22" s="40"/>
      <c r="C22" s="40"/>
      <c r="D22" s="40"/>
      <c r="E22" s="40"/>
      <c r="F22" s="40"/>
      <c r="G22" s="40"/>
      <c r="H22" s="40"/>
      <c r="I22" s="40"/>
      <c r="J22" s="41"/>
    </row>
    <row r="23" spans="1:11" ht="15.75" x14ac:dyDescent="0.25">
      <c r="A23" s="51" t="s">
        <v>19</v>
      </c>
      <c r="B23" s="52"/>
      <c r="C23" s="52"/>
      <c r="D23" s="52"/>
      <c r="E23" s="52"/>
      <c r="F23" s="52"/>
      <c r="G23" s="52"/>
      <c r="H23" s="52"/>
      <c r="I23" s="52"/>
      <c r="J23" s="53"/>
      <c r="K23" s="1"/>
    </row>
    <row r="24" spans="1:11" ht="15" customHeight="1" x14ac:dyDescent="0.25">
      <c r="A24" s="54" t="s">
        <v>20</v>
      </c>
      <c r="B24" s="55"/>
      <c r="C24" s="56" t="s">
        <v>21</v>
      </c>
      <c r="D24" s="58"/>
      <c r="E24" s="58"/>
      <c r="F24" s="58" t="s">
        <v>22</v>
      </c>
      <c r="G24" s="58"/>
      <c r="H24" s="55"/>
      <c r="I24" s="56" t="s">
        <v>23</v>
      </c>
      <c r="J24" s="57"/>
    </row>
    <row r="25" spans="1:11" ht="15" customHeight="1" x14ac:dyDescent="0.25">
      <c r="A25" s="59">
        <v>1364200000</v>
      </c>
      <c r="B25" s="60"/>
      <c r="C25" s="66">
        <v>1364200000</v>
      </c>
      <c r="D25" s="67"/>
      <c r="E25" s="68"/>
      <c r="F25" s="66">
        <v>0</v>
      </c>
      <c r="G25" s="67"/>
      <c r="H25" s="68"/>
      <c r="I25" s="61">
        <f>+IF(F25&gt;0,F25/C25,0)</f>
        <v>0</v>
      </c>
      <c r="J25" s="62"/>
    </row>
    <row r="26" spans="1:11" ht="15.75" x14ac:dyDescent="0.25">
      <c r="A26" s="51" t="s">
        <v>24</v>
      </c>
      <c r="B26" s="52"/>
      <c r="C26" s="52"/>
      <c r="D26" s="52"/>
      <c r="E26" s="52"/>
      <c r="F26" s="52"/>
      <c r="G26" s="52"/>
      <c r="H26" s="52"/>
      <c r="I26" s="52"/>
      <c r="J26" s="53"/>
      <c r="K26" s="1"/>
    </row>
    <row r="27" spans="1:11" x14ac:dyDescent="0.25">
      <c r="A27" s="7"/>
      <c r="B27"/>
      <c r="C27" s="63" t="s">
        <v>25</v>
      </c>
      <c r="D27" s="64"/>
      <c r="E27" s="63" t="s">
        <v>45</v>
      </c>
      <c r="F27" s="64"/>
      <c r="G27" s="63" t="s">
        <v>40</v>
      </c>
      <c r="H27" s="63"/>
      <c r="I27" s="63" t="s">
        <v>26</v>
      </c>
      <c r="J27" s="65"/>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24" x14ac:dyDescent="0.25">
      <c r="A29" s="15" t="s">
        <v>100</v>
      </c>
      <c r="B29" s="16" t="s">
        <v>101</v>
      </c>
      <c r="C29" s="31">
        <v>569429</v>
      </c>
      <c r="D29" s="18">
        <v>1304100000</v>
      </c>
      <c r="E29" s="31">
        <v>569429</v>
      </c>
      <c r="F29" s="18">
        <v>1304100000</v>
      </c>
      <c r="G29" s="19"/>
      <c r="H29" s="18"/>
      <c r="I29" s="20">
        <f>IF(G29&gt;0,G29/C29,0)</f>
        <v>0</v>
      </c>
      <c r="J29" s="21">
        <f>IF(H29&gt;0,H29/D29,0)</f>
        <v>0</v>
      </c>
    </row>
    <row r="30" spans="1:11" ht="15.75" x14ac:dyDescent="0.25">
      <c r="A30" s="39" t="s">
        <v>29</v>
      </c>
      <c r="B30" s="40"/>
      <c r="C30" s="40"/>
      <c r="D30" s="40"/>
      <c r="E30" s="40"/>
      <c r="F30" s="40"/>
      <c r="G30" s="40"/>
      <c r="H30" s="40"/>
      <c r="I30" s="40"/>
      <c r="J30" s="41"/>
    </row>
    <row r="31" spans="1:11" ht="15.75" x14ac:dyDescent="0.25">
      <c r="A31" s="51" t="s">
        <v>30</v>
      </c>
      <c r="B31" s="52"/>
      <c r="C31" s="52"/>
      <c r="D31" s="52"/>
      <c r="E31" s="52"/>
      <c r="F31" s="52"/>
      <c r="G31" s="52"/>
      <c r="H31" s="52"/>
      <c r="I31" s="52"/>
      <c r="J31" s="53"/>
      <c r="K31" s="1"/>
    </row>
    <row r="32" spans="1:11" ht="15" customHeight="1" x14ac:dyDescent="0.25">
      <c r="A32" s="22" t="s">
        <v>31</v>
      </c>
      <c r="B32" s="49" t="s">
        <v>100</v>
      </c>
      <c r="C32" s="49"/>
      <c r="D32" s="49"/>
      <c r="E32" s="49"/>
      <c r="F32" s="49"/>
      <c r="G32" s="49"/>
      <c r="H32" s="49"/>
      <c r="I32" s="49"/>
      <c r="J32" s="50"/>
    </row>
    <row r="33" spans="1:11" ht="41.25" customHeight="1" x14ac:dyDescent="0.25">
      <c r="A33" s="22" t="s">
        <v>32</v>
      </c>
      <c r="B33" s="49" t="s">
        <v>102</v>
      </c>
      <c r="C33" s="49"/>
      <c r="D33" s="49"/>
      <c r="E33" s="49"/>
      <c r="F33" s="49"/>
      <c r="G33" s="49"/>
      <c r="H33" s="49"/>
      <c r="I33" s="49"/>
      <c r="J33" s="50"/>
    </row>
    <row r="34" spans="1:11" ht="31.5" customHeight="1" x14ac:dyDescent="0.25">
      <c r="A34" s="22" t="s">
        <v>33</v>
      </c>
      <c r="B34" s="49"/>
      <c r="C34" s="49"/>
      <c r="D34" s="49"/>
      <c r="E34" s="49"/>
      <c r="F34" s="49"/>
      <c r="G34" s="49"/>
      <c r="H34" s="49"/>
      <c r="I34" s="49"/>
      <c r="J34" s="50"/>
    </row>
    <row r="35" spans="1:11" ht="30" x14ac:dyDescent="0.25">
      <c r="A35" s="22" t="s">
        <v>34</v>
      </c>
      <c r="B35" s="49"/>
      <c r="C35" s="49"/>
      <c r="D35" s="49"/>
      <c r="E35" s="49"/>
      <c r="F35" s="49"/>
      <c r="G35" s="49"/>
      <c r="H35" s="49"/>
      <c r="I35" s="49"/>
      <c r="J35" s="50"/>
    </row>
    <row r="36" spans="1:11" ht="15.75" x14ac:dyDescent="0.25">
      <c r="A36" s="39" t="s">
        <v>35</v>
      </c>
      <c r="B36" s="40"/>
      <c r="C36" s="40"/>
      <c r="D36" s="40"/>
      <c r="E36" s="40"/>
      <c r="F36" s="40"/>
      <c r="G36" s="40"/>
      <c r="H36" s="40"/>
      <c r="I36" s="40"/>
      <c r="J36" s="41"/>
    </row>
    <row r="37" spans="1:11" ht="15.75" x14ac:dyDescent="0.25">
      <c r="A37" s="42" t="s">
        <v>36</v>
      </c>
      <c r="B37" s="43"/>
      <c r="C37" s="43"/>
      <c r="D37" s="43"/>
      <c r="E37" s="43"/>
      <c r="F37" s="43"/>
      <c r="G37" s="43"/>
      <c r="H37" s="43"/>
      <c r="I37" s="43"/>
      <c r="J37" s="44"/>
      <c r="K37" s="1"/>
    </row>
    <row r="38" spans="1:11" ht="27.75" customHeight="1" x14ac:dyDescent="0.25">
      <c r="A38" s="45" t="s">
        <v>43</v>
      </c>
      <c r="B38" s="46"/>
      <c r="C38" s="46"/>
      <c r="D38" s="46"/>
      <c r="E38" s="46"/>
      <c r="F38" s="46"/>
      <c r="G38" s="46"/>
      <c r="H38" s="46"/>
      <c r="I38" s="46"/>
      <c r="J38" s="47"/>
    </row>
    <row r="39" spans="1:11" ht="27.75" customHeight="1" x14ac:dyDescent="0.25">
      <c r="A39" s="28"/>
      <c r="B39" s="28"/>
      <c r="C39" s="28"/>
      <c r="D39" s="28"/>
      <c r="E39" s="28"/>
      <c r="F39" s="28"/>
      <c r="G39" s="28"/>
      <c r="H39" s="28"/>
      <c r="I39" s="28"/>
      <c r="J39" s="28"/>
    </row>
    <row r="40" spans="1:11" ht="30.75" customHeight="1" x14ac:dyDescent="0.25">
      <c r="A40" s="48" t="s">
        <v>44</v>
      </c>
      <c r="B40" s="48"/>
      <c r="C40" s="48"/>
      <c r="D40" s="48"/>
      <c r="E40" s="48"/>
      <c r="F40" s="48"/>
      <c r="G40" s="48"/>
      <c r="H40" s="48"/>
      <c r="I40" s="48"/>
      <c r="J40" s="4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7:J37"/>
    <mergeCell ref="A38:J38"/>
    <mergeCell ref="A40:J40"/>
    <mergeCell ref="A31:J31"/>
    <mergeCell ref="B32:J32"/>
    <mergeCell ref="B33:J33"/>
    <mergeCell ref="B34:J34"/>
    <mergeCell ref="B35:J35"/>
    <mergeCell ref="A36:J36"/>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2"/>
    <dataValidation allowBlank="1" showInputMessage="1" showErrorMessage="1" prompt="¿En qué consiste el producto? su objetivo" sqref="B33: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J39"/>
    <dataValidation allowBlank="1" showInputMessage="1" showErrorMessage="1" prompt="Presupuesto del programa" sqref="F25 A25:C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C28:C29 E28:E29"/>
    <dataValidation allowBlank="1" showInputMessage="1" showErrorMessage="1" prompt="Monto presupuestado para el producto" sqref="D28:D29 F28:F29"/>
    <dataValidation allowBlank="1" showInputMessage="1" showErrorMessage="1" prompt="Meta alcanzada en el trimestre" sqref="G28:G29"/>
    <dataValidation allowBlank="1" showInputMessage="1" showErrorMessage="1" prompt="Monto ejecutado en el trimestre" sqref="H28:H29"/>
  </dataValidations>
  <pageMargins left="0.7" right="0.7" top="0.75" bottom="0.75" header="0.3" footer="0.3"/>
  <pageSetup scale="5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topLeftCell="A16" zoomScaleNormal="90" zoomScaleSheetLayoutView="100" workbookViewId="0">
      <selection activeCell="B33" sqref="B33:J33"/>
    </sheetView>
  </sheetViews>
  <sheetFormatPr baseColWidth="10" defaultColWidth="11.42578125" defaultRowHeight="15" x14ac:dyDescent="0.25"/>
  <cols>
    <col min="1" max="1" width="23" style="8" customWidth="1"/>
    <col min="2" max="2" width="19.85546875" style="8" bestFit="1" customWidth="1"/>
    <col min="3" max="3" width="12.7109375" style="8" customWidth="1"/>
    <col min="4" max="4" width="17.28515625" style="8" customWidth="1"/>
    <col min="5" max="5" width="12.7109375" style="8" customWidth="1"/>
    <col min="6" max="6" width="16" style="8" customWidth="1"/>
    <col min="7" max="10" width="12.7109375" style="8" customWidth="1"/>
    <col min="11" max="11" width="11.42578125" style="8"/>
  </cols>
  <sheetData>
    <row r="1" spans="1:11" ht="21.75" thickBot="1" x14ac:dyDescent="0.3">
      <c r="A1" s="23"/>
      <c r="B1" s="72" t="s">
        <v>52</v>
      </c>
      <c r="C1" s="73"/>
      <c r="D1" s="73"/>
      <c r="E1" s="73"/>
      <c r="F1" s="73"/>
      <c r="G1" s="73"/>
      <c r="H1" s="73"/>
      <c r="I1" s="73"/>
      <c r="J1" s="74"/>
      <c r="K1" s="1"/>
    </row>
    <row r="2" spans="1:11" ht="21.75" thickBot="1" x14ac:dyDescent="0.3">
      <c r="A2" s="24"/>
      <c r="B2" s="75" t="s">
        <v>0</v>
      </c>
      <c r="C2" s="76"/>
      <c r="D2" s="75" t="s">
        <v>1</v>
      </c>
      <c r="E2" s="77"/>
      <c r="F2" s="77"/>
      <c r="G2" s="76"/>
      <c r="H2" s="78"/>
      <c r="I2" s="2" t="s">
        <v>2</v>
      </c>
      <c r="J2" s="3" t="s">
        <v>3</v>
      </c>
      <c r="K2" s="1"/>
    </row>
    <row r="3" spans="1:11" ht="21.75" thickBot="1" x14ac:dyDescent="0.3">
      <c r="A3" s="25"/>
      <c r="B3" s="79" t="s">
        <v>4</v>
      </c>
      <c r="C3" s="80"/>
      <c r="D3" s="79" t="s">
        <v>73</v>
      </c>
      <c r="E3" s="80"/>
      <c r="F3" s="80"/>
      <c r="G3" s="80"/>
      <c r="H3" s="81"/>
      <c r="I3" s="4">
        <v>43552</v>
      </c>
      <c r="J3" s="5">
        <v>0</v>
      </c>
      <c r="K3" s="1"/>
    </row>
    <row r="4" spans="1:11" x14ac:dyDescent="0.25">
      <c r="A4" s="82"/>
      <c r="B4" s="83"/>
      <c r="C4" s="83"/>
      <c r="D4" s="84"/>
      <c r="E4" s="84"/>
      <c r="F4" s="84"/>
      <c r="G4" s="84"/>
      <c r="H4" s="84"/>
      <c r="I4" s="83"/>
      <c r="J4" s="85"/>
      <c r="K4" s="1"/>
    </row>
    <row r="5" spans="1:11" ht="3" customHeight="1" x14ac:dyDescent="0.25">
      <c r="A5" s="69"/>
      <c r="B5" s="70"/>
      <c r="C5" s="70"/>
      <c r="D5" s="70"/>
      <c r="E5" s="70"/>
      <c r="F5" s="70"/>
      <c r="G5" s="70"/>
      <c r="H5" s="70"/>
      <c r="I5" s="70"/>
      <c r="J5" s="71"/>
      <c r="K5" s="1"/>
    </row>
    <row r="6" spans="1:11" ht="15.75" x14ac:dyDescent="0.25">
      <c r="A6" s="39" t="s">
        <v>5</v>
      </c>
      <c r="B6" s="40"/>
      <c r="C6" s="40"/>
      <c r="D6" s="40"/>
      <c r="E6" s="40"/>
      <c r="F6" s="40"/>
      <c r="G6" s="40"/>
      <c r="H6" s="40"/>
      <c r="I6" s="40"/>
      <c r="J6" s="41"/>
      <c r="K6" s="1"/>
    </row>
    <row r="7" spans="1:11" ht="15.75" x14ac:dyDescent="0.25">
      <c r="A7" s="51" t="s">
        <v>6</v>
      </c>
      <c r="B7" s="52"/>
      <c r="C7" s="52"/>
      <c r="D7" s="52"/>
      <c r="E7" s="52"/>
      <c r="F7" s="52"/>
      <c r="G7" s="52"/>
      <c r="H7" s="52"/>
      <c r="I7" s="52"/>
      <c r="J7" s="53"/>
      <c r="K7" s="1"/>
    </row>
    <row r="8" spans="1:11" x14ac:dyDescent="0.25">
      <c r="A8" s="6" t="s">
        <v>7</v>
      </c>
      <c r="B8" s="86" t="s">
        <v>75</v>
      </c>
      <c r="C8" s="87"/>
      <c r="D8" s="87"/>
      <c r="E8" s="87"/>
      <c r="F8" s="87"/>
      <c r="G8" s="87"/>
      <c r="H8" s="87"/>
      <c r="I8" s="87"/>
      <c r="J8" s="88"/>
      <c r="K8" s="1"/>
    </row>
    <row r="9" spans="1:11" ht="15" customHeight="1" x14ac:dyDescent="0.25">
      <c r="A9" s="26" t="s">
        <v>37</v>
      </c>
      <c r="B9" s="86" t="s">
        <v>76</v>
      </c>
      <c r="C9" s="87"/>
      <c r="D9" s="87"/>
      <c r="E9" s="87"/>
      <c r="F9" s="87"/>
      <c r="G9" s="87"/>
      <c r="H9" s="87"/>
      <c r="I9" s="87"/>
      <c r="J9" s="88"/>
      <c r="K9" s="1"/>
    </row>
    <row r="10" spans="1:11" ht="15" customHeight="1" x14ac:dyDescent="0.25">
      <c r="A10" s="26" t="s">
        <v>38</v>
      </c>
      <c r="B10" s="86" t="s">
        <v>76</v>
      </c>
      <c r="C10" s="87"/>
      <c r="D10" s="87"/>
      <c r="E10" s="87"/>
      <c r="F10" s="87"/>
      <c r="G10" s="87"/>
      <c r="H10" s="87"/>
      <c r="I10" s="87"/>
      <c r="J10" s="88"/>
      <c r="K10" s="1"/>
    </row>
    <row r="11" spans="1:11" ht="30.75" customHeight="1" x14ac:dyDescent="0.25">
      <c r="A11" s="6" t="s">
        <v>8</v>
      </c>
      <c r="B11" s="95" t="s">
        <v>77</v>
      </c>
      <c r="C11" s="95"/>
      <c r="D11" s="95"/>
      <c r="E11" s="95"/>
      <c r="F11" s="95"/>
      <c r="G11" s="95"/>
      <c r="H11" s="95"/>
      <c r="I11" s="95"/>
      <c r="J11" s="95"/>
    </row>
    <row r="12" spans="1:11" ht="42.75" customHeight="1" x14ac:dyDescent="0.25">
      <c r="A12" s="6" t="s">
        <v>9</v>
      </c>
      <c r="B12" s="95" t="s">
        <v>78</v>
      </c>
      <c r="C12" s="95"/>
      <c r="D12" s="95"/>
      <c r="E12" s="95"/>
      <c r="F12" s="95"/>
      <c r="G12" s="95"/>
      <c r="H12" s="95"/>
      <c r="I12" s="95"/>
      <c r="J12" s="95"/>
    </row>
    <row r="13" spans="1:11" ht="15.75" x14ac:dyDescent="0.25">
      <c r="A13" s="39" t="s">
        <v>10</v>
      </c>
      <c r="B13" s="40"/>
      <c r="C13" s="40"/>
      <c r="D13" s="40"/>
      <c r="E13" s="40"/>
      <c r="F13" s="40"/>
      <c r="G13" s="40"/>
      <c r="H13" s="40"/>
      <c r="I13" s="40"/>
      <c r="J13" s="41"/>
    </row>
    <row r="14" spans="1:11" ht="27.75" customHeight="1" x14ac:dyDescent="0.25">
      <c r="A14" s="6" t="s">
        <v>11</v>
      </c>
      <c r="B14" s="27">
        <v>3</v>
      </c>
      <c r="C14" s="36" t="str">
        <f>IFERROR(VLOOKUP(B14,'[1]Validacion datos'!A2:B5,2,FALSE),"")</f>
        <v>DESARROLLO PRODUCTIVO</v>
      </c>
      <c r="D14" s="36"/>
      <c r="E14" s="36"/>
      <c r="F14" s="36"/>
      <c r="G14" s="36"/>
      <c r="H14" s="36"/>
      <c r="I14" s="36"/>
      <c r="J14" s="36"/>
    </row>
    <row r="15" spans="1:11" ht="26.25" customHeight="1" x14ac:dyDescent="0.25">
      <c r="A15" s="6" t="s">
        <v>12</v>
      </c>
      <c r="B15" s="9">
        <v>3.3</v>
      </c>
      <c r="C15" s="36" t="str">
        <f>IFERROR(VLOOKUP(B15,'[1]Validacion datos'!A8:B26,2,FALSE),"")</f>
        <v>Competitividad e innovavión en un ambiente favorable a la cooperación y la responsabilidad social</v>
      </c>
      <c r="D15" s="36"/>
      <c r="E15" s="36"/>
      <c r="F15" s="36"/>
      <c r="G15" s="36"/>
      <c r="H15" s="36"/>
      <c r="I15" s="36"/>
      <c r="J15" s="36"/>
    </row>
    <row r="16" spans="1:11" ht="31.5" customHeight="1" x14ac:dyDescent="0.25">
      <c r="A16" s="6" t="s">
        <v>13</v>
      </c>
      <c r="B16" s="10" t="s">
        <v>74</v>
      </c>
      <c r="C16" s="36"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36"/>
      <c r="E16" s="36"/>
      <c r="F16" s="36"/>
      <c r="G16" s="36"/>
      <c r="H16" s="36"/>
      <c r="I16" s="36"/>
      <c r="J16" s="36"/>
    </row>
    <row r="17" spans="1:11" ht="15.75" x14ac:dyDescent="0.25">
      <c r="A17" s="39" t="s">
        <v>14</v>
      </c>
      <c r="B17" s="40"/>
      <c r="C17" s="40"/>
      <c r="D17" s="40"/>
      <c r="E17" s="40"/>
      <c r="F17" s="40"/>
      <c r="G17" s="40"/>
      <c r="H17" s="40"/>
      <c r="I17" s="40"/>
      <c r="J17" s="41"/>
    </row>
    <row r="18" spans="1:11" ht="29.25" customHeight="1" x14ac:dyDescent="0.25">
      <c r="A18" s="6" t="s">
        <v>15</v>
      </c>
      <c r="B18" s="49" t="s">
        <v>93</v>
      </c>
      <c r="C18" s="49"/>
      <c r="D18" s="49"/>
      <c r="E18" s="49"/>
      <c r="F18" s="49"/>
      <c r="G18" s="49"/>
      <c r="H18" s="49"/>
      <c r="I18" s="49"/>
      <c r="J18" s="50"/>
    </row>
    <row r="19" spans="1:11" ht="69.75" customHeight="1" x14ac:dyDescent="0.25">
      <c r="A19" s="11" t="s">
        <v>16</v>
      </c>
      <c r="B19" s="49" t="s">
        <v>94</v>
      </c>
      <c r="C19" s="49"/>
      <c r="D19" s="49"/>
      <c r="E19" s="49"/>
      <c r="F19" s="49"/>
      <c r="G19" s="49"/>
      <c r="H19" s="49"/>
      <c r="I19" s="49"/>
      <c r="J19" s="50"/>
    </row>
    <row r="20" spans="1:11" ht="34.5" customHeight="1" x14ac:dyDescent="0.25">
      <c r="A20" s="11" t="s">
        <v>17</v>
      </c>
      <c r="B20" s="49" t="s">
        <v>95</v>
      </c>
      <c r="C20" s="49"/>
      <c r="D20" s="49"/>
      <c r="E20" s="49"/>
      <c r="F20" s="49"/>
      <c r="G20" s="49"/>
      <c r="H20" s="49"/>
      <c r="I20" s="49"/>
      <c r="J20" s="50"/>
    </row>
    <row r="21" spans="1:11" ht="35.25" customHeight="1" x14ac:dyDescent="0.25">
      <c r="A21" s="11" t="s">
        <v>39</v>
      </c>
      <c r="B21" s="99" t="s">
        <v>96</v>
      </c>
      <c r="C21" s="49"/>
      <c r="D21" s="49"/>
      <c r="E21" s="49"/>
      <c r="F21" s="49"/>
      <c r="G21" s="49"/>
      <c r="H21" s="49"/>
      <c r="I21" s="49"/>
      <c r="J21" s="50"/>
      <c r="K21" s="1"/>
    </row>
    <row r="22" spans="1:11" ht="15.75" x14ac:dyDescent="0.25">
      <c r="A22" s="39" t="s">
        <v>18</v>
      </c>
      <c r="B22" s="40"/>
      <c r="C22" s="40"/>
      <c r="D22" s="40"/>
      <c r="E22" s="40"/>
      <c r="F22" s="40"/>
      <c r="G22" s="40"/>
      <c r="H22" s="40"/>
      <c r="I22" s="40"/>
      <c r="J22" s="41"/>
    </row>
    <row r="23" spans="1:11" ht="15.75" x14ac:dyDescent="0.25">
      <c r="A23" s="51" t="s">
        <v>19</v>
      </c>
      <c r="B23" s="52"/>
      <c r="C23" s="52"/>
      <c r="D23" s="52"/>
      <c r="E23" s="52"/>
      <c r="F23" s="52"/>
      <c r="G23" s="52"/>
      <c r="H23" s="52"/>
      <c r="I23" s="52"/>
      <c r="J23" s="53"/>
      <c r="K23" s="1"/>
    </row>
    <row r="24" spans="1:11" ht="15" customHeight="1" x14ac:dyDescent="0.25">
      <c r="A24" s="54" t="s">
        <v>20</v>
      </c>
      <c r="B24" s="55"/>
      <c r="C24" s="56" t="s">
        <v>21</v>
      </c>
      <c r="D24" s="58"/>
      <c r="E24" s="58"/>
      <c r="F24" s="58" t="s">
        <v>22</v>
      </c>
      <c r="G24" s="58"/>
      <c r="H24" s="55"/>
      <c r="I24" s="56" t="s">
        <v>23</v>
      </c>
      <c r="J24" s="57"/>
    </row>
    <row r="25" spans="1:11" ht="15" customHeight="1" x14ac:dyDescent="0.25">
      <c r="A25" s="59">
        <v>1364200000</v>
      </c>
      <c r="B25" s="60"/>
      <c r="C25" s="66">
        <v>1364200000</v>
      </c>
      <c r="D25" s="67"/>
      <c r="E25" s="68"/>
      <c r="F25" s="66">
        <v>0</v>
      </c>
      <c r="G25" s="67"/>
      <c r="H25" s="68"/>
      <c r="I25" s="61">
        <f>+IF(F25&gt;0,F25/C25,0)</f>
        <v>0</v>
      </c>
      <c r="J25" s="62"/>
    </row>
    <row r="26" spans="1:11" ht="15.75" x14ac:dyDescent="0.25">
      <c r="A26" s="51" t="s">
        <v>24</v>
      </c>
      <c r="B26" s="52"/>
      <c r="C26" s="52"/>
      <c r="D26" s="52"/>
      <c r="E26" s="52"/>
      <c r="F26" s="52"/>
      <c r="G26" s="52"/>
      <c r="H26" s="52"/>
      <c r="I26" s="52"/>
      <c r="J26" s="53"/>
      <c r="K26" s="1"/>
    </row>
    <row r="27" spans="1:11" x14ac:dyDescent="0.25">
      <c r="A27" s="7"/>
      <c r="B27"/>
      <c r="C27" s="63" t="s">
        <v>25</v>
      </c>
      <c r="D27" s="64"/>
      <c r="E27" s="63" t="s">
        <v>45</v>
      </c>
      <c r="F27" s="64"/>
      <c r="G27" s="63" t="s">
        <v>40</v>
      </c>
      <c r="H27" s="63"/>
      <c r="I27" s="63" t="s">
        <v>26</v>
      </c>
      <c r="J27" s="65"/>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36" x14ac:dyDescent="0.25">
      <c r="A29" s="15" t="s">
        <v>103</v>
      </c>
      <c r="B29" s="16" t="s">
        <v>104</v>
      </c>
      <c r="C29" s="31">
        <v>35000</v>
      </c>
      <c r="D29" s="18">
        <v>1000000</v>
      </c>
      <c r="E29" s="31">
        <v>35000</v>
      </c>
      <c r="F29" s="18">
        <v>1000000</v>
      </c>
      <c r="G29" s="19"/>
      <c r="H29" s="18"/>
      <c r="I29" s="20">
        <f>IF(G29&gt;0,G29/C29,0)</f>
        <v>0</v>
      </c>
      <c r="J29" s="21">
        <f>IF(H29&gt;0,H29/D29,0)</f>
        <v>0</v>
      </c>
    </row>
    <row r="30" spans="1:11" ht="15.75" x14ac:dyDescent="0.25">
      <c r="A30" s="39" t="s">
        <v>29</v>
      </c>
      <c r="B30" s="40"/>
      <c r="C30" s="40"/>
      <c r="D30" s="40"/>
      <c r="E30" s="40"/>
      <c r="F30" s="40"/>
      <c r="G30" s="40"/>
      <c r="H30" s="40"/>
      <c r="I30" s="40"/>
      <c r="J30" s="41"/>
    </row>
    <row r="31" spans="1:11" ht="15.75" x14ac:dyDescent="0.25">
      <c r="A31" s="51" t="s">
        <v>30</v>
      </c>
      <c r="B31" s="52"/>
      <c r="C31" s="52"/>
      <c r="D31" s="52"/>
      <c r="E31" s="52"/>
      <c r="F31" s="52"/>
      <c r="G31" s="52"/>
      <c r="H31" s="52"/>
      <c r="I31" s="52"/>
      <c r="J31" s="53"/>
      <c r="K31" s="1"/>
    </row>
    <row r="32" spans="1:11" ht="15" customHeight="1" x14ac:dyDescent="0.25">
      <c r="A32" s="22" t="s">
        <v>31</v>
      </c>
      <c r="B32" s="49" t="s">
        <v>103</v>
      </c>
      <c r="C32" s="49"/>
      <c r="D32" s="49"/>
      <c r="E32" s="49"/>
      <c r="F32" s="49"/>
      <c r="G32" s="49"/>
      <c r="H32" s="49"/>
      <c r="I32" s="49"/>
      <c r="J32" s="50"/>
    </row>
    <row r="33" spans="1:11" ht="41.25" customHeight="1" x14ac:dyDescent="0.25">
      <c r="A33" s="22" t="s">
        <v>32</v>
      </c>
      <c r="B33" s="49" t="s">
        <v>105</v>
      </c>
      <c r="C33" s="49"/>
      <c r="D33" s="49"/>
      <c r="E33" s="49"/>
      <c r="F33" s="49"/>
      <c r="G33" s="49"/>
      <c r="H33" s="49"/>
      <c r="I33" s="49"/>
      <c r="J33" s="50"/>
    </row>
    <row r="34" spans="1:11" ht="31.5" customHeight="1" x14ac:dyDescent="0.25">
      <c r="A34" s="22" t="s">
        <v>33</v>
      </c>
      <c r="B34" s="49"/>
      <c r="C34" s="49"/>
      <c r="D34" s="49"/>
      <c r="E34" s="49"/>
      <c r="F34" s="49"/>
      <c r="G34" s="49"/>
      <c r="H34" s="49"/>
      <c r="I34" s="49"/>
      <c r="J34" s="50"/>
    </row>
    <row r="35" spans="1:11" ht="30" x14ac:dyDescent="0.25">
      <c r="A35" s="22" t="s">
        <v>34</v>
      </c>
      <c r="B35" s="49"/>
      <c r="C35" s="49"/>
      <c r="D35" s="49"/>
      <c r="E35" s="49"/>
      <c r="F35" s="49"/>
      <c r="G35" s="49"/>
      <c r="H35" s="49"/>
      <c r="I35" s="49"/>
      <c r="J35" s="50"/>
    </row>
    <row r="36" spans="1:11" ht="15.75" x14ac:dyDescent="0.25">
      <c r="A36" s="39" t="s">
        <v>35</v>
      </c>
      <c r="B36" s="40"/>
      <c r="C36" s="40"/>
      <c r="D36" s="40"/>
      <c r="E36" s="40"/>
      <c r="F36" s="40"/>
      <c r="G36" s="40"/>
      <c r="H36" s="40"/>
      <c r="I36" s="40"/>
      <c r="J36" s="41"/>
    </row>
    <row r="37" spans="1:11" ht="15.75" x14ac:dyDescent="0.25">
      <c r="A37" s="42" t="s">
        <v>36</v>
      </c>
      <c r="B37" s="43"/>
      <c r="C37" s="43"/>
      <c r="D37" s="43"/>
      <c r="E37" s="43"/>
      <c r="F37" s="43"/>
      <c r="G37" s="43"/>
      <c r="H37" s="43"/>
      <c r="I37" s="43"/>
      <c r="J37" s="44"/>
      <c r="K37" s="1"/>
    </row>
    <row r="38" spans="1:11" ht="27.75" customHeight="1" x14ac:dyDescent="0.25">
      <c r="A38" s="45" t="s">
        <v>43</v>
      </c>
      <c r="B38" s="46"/>
      <c r="C38" s="46"/>
      <c r="D38" s="46"/>
      <c r="E38" s="46"/>
      <c r="F38" s="46"/>
      <c r="G38" s="46"/>
      <c r="H38" s="46"/>
      <c r="I38" s="46"/>
      <c r="J38" s="47"/>
    </row>
    <row r="39" spans="1:11" ht="27.75" customHeight="1" x14ac:dyDescent="0.25">
      <c r="A39" s="28"/>
      <c r="B39" s="28"/>
      <c r="C39" s="28"/>
      <c r="D39" s="28"/>
      <c r="E39" s="28"/>
      <c r="F39" s="28"/>
      <c r="G39" s="28"/>
      <c r="H39" s="28"/>
      <c r="I39" s="28"/>
      <c r="J39" s="28"/>
    </row>
    <row r="40" spans="1:11" ht="30.75" customHeight="1" x14ac:dyDescent="0.25">
      <c r="A40" s="48" t="s">
        <v>44</v>
      </c>
      <c r="B40" s="48"/>
      <c r="C40" s="48"/>
      <c r="D40" s="48"/>
      <c r="E40" s="48"/>
      <c r="F40" s="48"/>
      <c r="G40" s="48"/>
      <c r="H40" s="48"/>
      <c r="I40" s="48"/>
      <c r="J40" s="4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7:J37"/>
    <mergeCell ref="A38:J38"/>
    <mergeCell ref="A40:J40"/>
    <mergeCell ref="A31:J31"/>
    <mergeCell ref="B32:J32"/>
    <mergeCell ref="B33:J33"/>
    <mergeCell ref="B34:J34"/>
    <mergeCell ref="B35:J35"/>
    <mergeCell ref="A36:J36"/>
  </mergeCells>
  <dataValidations count="16">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Monto presupuestado para el producto" sqref="D28:D29 F28:F29"/>
    <dataValidation allowBlank="1" showInputMessage="1" showErrorMessage="1" prompt="Meta anual del indicador" sqref="C28:C29 E28:E29"/>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F25 A25:C25"/>
    <dataValidation allowBlank="1" showInputMessage="1" showErrorMessage="1" prompt="Oportunidades de mejora identificadas" sqref="A38:J39"/>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topLeftCell="A28" zoomScaleNormal="90" zoomScaleSheetLayoutView="100" workbookViewId="0">
      <selection activeCell="F29" sqref="F29"/>
    </sheetView>
  </sheetViews>
  <sheetFormatPr baseColWidth="10" defaultColWidth="11.42578125" defaultRowHeight="15" x14ac:dyDescent="0.25"/>
  <cols>
    <col min="1" max="1" width="23" style="8" customWidth="1"/>
    <col min="2" max="2" width="19.85546875" style="8" bestFit="1" customWidth="1"/>
    <col min="3" max="3" width="12.7109375" style="8" customWidth="1"/>
    <col min="4" max="4" width="17.28515625" style="8" customWidth="1"/>
    <col min="5" max="5" width="12.7109375" style="8" customWidth="1"/>
    <col min="6" max="6" width="16" style="8" customWidth="1"/>
    <col min="7" max="10" width="12.7109375" style="8" customWidth="1"/>
    <col min="11" max="11" width="11.42578125" style="8"/>
  </cols>
  <sheetData>
    <row r="1" spans="1:11" ht="21.75" thickBot="1" x14ac:dyDescent="0.3">
      <c r="A1" s="23"/>
      <c r="B1" s="72" t="s">
        <v>52</v>
      </c>
      <c r="C1" s="73"/>
      <c r="D1" s="73"/>
      <c r="E1" s="73"/>
      <c r="F1" s="73"/>
      <c r="G1" s="73"/>
      <c r="H1" s="73"/>
      <c r="I1" s="73"/>
      <c r="J1" s="74"/>
      <c r="K1" s="1"/>
    </row>
    <row r="2" spans="1:11" ht="21.75" thickBot="1" x14ac:dyDescent="0.3">
      <c r="A2" s="24"/>
      <c r="B2" s="75" t="s">
        <v>0</v>
      </c>
      <c r="C2" s="76"/>
      <c r="D2" s="75" t="s">
        <v>1</v>
      </c>
      <c r="E2" s="77"/>
      <c r="F2" s="77"/>
      <c r="G2" s="76"/>
      <c r="H2" s="78"/>
      <c r="I2" s="2" t="s">
        <v>2</v>
      </c>
      <c r="J2" s="3" t="s">
        <v>3</v>
      </c>
      <c r="K2" s="1"/>
    </row>
    <row r="3" spans="1:11" ht="21.75" thickBot="1" x14ac:dyDescent="0.3">
      <c r="A3" s="25"/>
      <c r="B3" s="79" t="s">
        <v>4</v>
      </c>
      <c r="C3" s="80"/>
      <c r="D3" s="79" t="s">
        <v>73</v>
      </c>
      <c r="E3" s="80"/>
      <c r="F3" s="80"/>
      <c r="G3" s="80"/>
      <c r="H3" s="81"/>
      <c r="I3" s="4">
        <v>43552</v>
      </c>
      <c r="J3" s="5">
        <v>0</v>
      </c>
      <c r="K3" s="1"/>
    </row>
    <row r="4" spans="1:11" x14ac:dyDescent="0.25">
      <c r="A4" s="82"/>
      <c r="B4" s="83"/>
      <c r="C4" s="83"/>
      <c r="D4" s="84"/>
      <c r="E4" s="84"/>
      <c r="F4" s="84"/>
      <c r="G4" s="84"/>
      <c r="H4" s="84"/>
      <c r="I4" s="83"/>
      <c r="J4" s="85"/>
      <c r="K4" s="1"/>
    </row>
    <row r="5" spans="1:11" ht="3" customHeight="1" x14ac:dyDescent="0.25">
      <c r="A5" s="69"/>
      <c r="B5" s="70"/>
      <c r="C5" s="70"/>
      <c r="D5" s="70"/>
      <c r="E5" s="70"/>
      <c r="F5" s="70"/>
      <c r="G5" s="70"/>
      <c r="H5" s="70"/>
      <c r="I5" s="70"/>
      <c r="J5" s="71"/>
      <c r="K5" s="1"/>
    </row>
    <row r="6" spans="1:11" ht="15.75" x14ac:dyDescent="0.25">
      <c r="A6" s="39" t="s">
        <v>5</v>
      </c>
      <c r="B6" s="40"/>
      <c r="C6" s="40"/>
      <c r="D6" s="40"/>
      <c r="E6" s="40"/>
      <c r="F6" s="40"/>
      <c r="G6" s="40"/>
      <c r="H6" s="40"/>
      <c r="I6" s="40"/>
      <c r="J6" s="41"/>
      <c r="K6" s="1"/>
    </row>
    <row r="7" spans="1:11" ht="15.75" x14ac:dyDescent="0.25">
      <c r="A7" s="51" t="s">
        <v>6</v>
      </c>
      <c r="B7" s="52"/>
      <c r="C7" s="52"/>
      <c r="D7" s="52"/>
      <c r="E7" s="52"/>
      <c r="F7" s="52"/>
      <c r="G7" s="52"/>
      <c r="H7" s="52"/>
      <c r="I7" s="52"/>
      <c r="J7" s="53"/>
      <c r="K7" s="1"/>
    </row>
    <row r="8" spans="1:11" x14ac:dyDescent="0.25">
      <c r="A8" s="6" t="s">
        <v>7</v>
      </c>
      <c r="B8" s="86" t="s">
        <v>75</v>
      </c>
      <c r="C8" s="87"/>
      <c r="D8" s="87"/>
      <c r="E8" s="87"/>
      <c r="F8" s="87"/>
      <c r="G8" s="87"/>
      <c r="H8" s="87"/>
      <c r="I8" s="87"/>
      <c r="J8" s="88"/>
      <c r="K8" s="1"/>
    </row>
    <row r="9" spans="1:11" ht="15" customHeight="1" x14ac:dyDescent="0.25">
      <c r="A9" s="26" t="s">
        <v>37</v>
      </c>
      <c r="B9" s="86" t="s">
        <v>76</v>
      </c>
      <c r="C9" s="87"/>
      <c r="D9" s="87"/>
      <c r="E9" s="87"/>
      <c r="F9" s="87"/>
      <c r="G9" s="87"/>
      <c r="H9" s="87"/>
      <c r="I9" s="87"/>
      <c r="J9" s="88"/>
      <c r="K9" s="1"/>
    </row>
    <row r="10" spans="1:11" ht="15" customHeight="1" x14ac:dyDescent="0.25">
      <c r="A10" s="26" t="s">
        <v>38</v>
      </c>
      <c r="B10" s="86" t="s">
        <v>76</v>
      </c>
      <c r="C10" s="87"/>
      <c r="D10" s="87"/>
      <c r="E10" s="87"/>
      <c r="F10" s="87"/>
      <c r="G10" s="87"/>
      <c r="H10" s="87"/>
      <c r="I10" s="87"/>
      <c r="J10" s="88"/>
      <c r="K10" s="1"/>
    </row>
    <row r="11" spans="1:11" ht="30.75" customHeight="1" x14ac:dyDescent="0.25">
      <c r="A11" s="6" t="s">
        <v>8</v>
      </c>
      <c r="B11" s="95" t="s">
        <v>77</v>
      </c>
      <c r="C11" s="95"/>
      <c r="D11" s="95"/>
      <c r="E11" s="95"/>
      <c r="F11" s="95"/>
      <c r="G11" s="95"/>
      <c r="H11" s="95"/>
      <c r="I11" s="95"/>
      <c r="J11" s="95"/>
    </row>
    <row r="12" spans="1:11" ht="42.75" customHeight="1" x14ac:dyDescent="0.25">
      <c r="A12" s="6" t="s">
        <v>9</v>
      </c>
      <c r="B12" s="95" t="s">
        <v>78</v>
      </c>
      <c r="C12" s="95"/>
      <c r="D12" s="95"/>
      <c r="E12" s="95"/>
      <c r="F12" s="95"/>
      <c r="G12" s="95"/>
      <c r="H12" s="95"/>
      <c r="I12" s="95"/>
      <c r="J12" s="95"/>
    </row>
    <row r="13" spans="1:11" ht="15.75" x14ac:dyDescent="0.25">
      <c r="A13" s="39" t="s">
        <v>10</v>
      </c>
      <c r="B13" s="40"/>
      <c r="C13" s="40"/>
      <c r="D13" s="40"/>
      <c r="E13" s="40"/>
      <c r="F13" s="40"/>
      <c r="G13" s="40"/>
      <c r="H13" s="40"/>
      <c r="I13" s="40"/>
      <c r="J13" s="41"/>
    </row>
    <row r="14" spans="1:11" ht="27.75" customHeight="1" x14ac:dyDescent="0.25">
      <c r="A14" s="6" t="s">
        <v>11</v>
      </c>
      <c r="B14" s="27">
        <v>3</v>
      </c>
      <c r="C14" s="36" t="str">
        <f>IFERROR(VLOOKUP(B14,'[1]Validacion datos'!A2:B5,2,FALSE),"")</f>
        <v>DESARROLLO PRODUCTIVO</v>
      </c>
      <c r="D14" s="36"/>
      <c r="E14" s="36"/>
      <c r="F14" s="36"/>
      <c r="G14" s="36"/>
      <c r="H14" s="36"/>
      <c r="I14" s="36"/>
      <c r="J14" s="36"/>
    </row>
    <row r="15" spans="1:11" ht="26.25" customHeight="1" x14ac:dyDescent="0.25">
      <c r="A15" s="6" t="s">
        <v>12</v>
      </c>
      <c r="B15" s="9">
        <v>3.3</v>
      </c>
      <c r="C15" s="36" t="str">
        <f>IFERROR(VLOOKUP(B15,'[1]Validacion datos'!A8:B26,2,FALSE),"")</f>
        <v>Competitividad e innovavión en un ambiente favorable a la cooperación y la responsabilidad social</v>
      </c>
      <c r="D15" s="36"/>
      <c r="E15" s="36"/>
      <c r="F15" s="36"/>
      <c r="G15" s="36"/>
      <c r="H15" s="36"/>
      <c r="I15" s="36"/>
      <c r="J15" s="36"/>
    </row>
    <row r="16" spans="1:11" ht="53.25" customHeight="1" x14ac:dyDescent="0.25">
      <c r="A16" s="6" t="s">
        <v>13</v>
      </c>
      <c r="B16" s="10" t="s">
        <v>74</v>
      </c>
      <c r="C16" s="36"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36"/>
      <c r="E16" s="36"/>
      <c r="F16" s="36"/>
      <c r="G16" s="36"/>
      <c r="H16" s="36"/>
      <c r="I16" s="36"/>
      <c r="J16" s="36"/>
    </row>
    <row r="17" spans="1:11" ht="15.75" x14ac:dyDescent="0.25">
      <c r="A17" s="39" t="s">
        <v>14</v>
      </c>
      <c r="B17" s="40"/>
      <c r="C17" s="40"/>
      <c r="D17" s="40"/>
      <c r="E17" s="40"/>
      <c r="F17" s="40"/>
      <c r="G17" s="40"/>
      <c r="H17" s="40"/>
      <c r="I17" s="40"/>
      <c r="J17" s="41"/>
    </row>
    <row r="18" spans="1:11" ht="29.25" customHeight="1" x14ac:dyDescent="0.25">
      <c r="A18" s="6" t="s">
        <v>15</v>
      </c>
      <c r="B18" s="49" t="s">
        <v>93</v>
      </c>
      <c r="C18" s="49"/>
      <c r="D18" s="49"/>
      <c r="E18" s="49"/>
      <c r="F18" s="49"/>
      <c r="G18" s="49"/>
      <c r="H18" s="49"/>
      <c r="I18" s="49"/>
      <c r="J18" s="50"/>
    </row>
    <row r="19" spans="1:11" ht="69.75" customHeight="1" x14ac:dyDescent="0.25">
      <c r="A19" s="11" t="s">
        <v>16</v>
      </c>
      <c r="B19" s="49" t="s">
        <v>94</v>
      </c>
      <c r="C19" s="49"/>
      <c r="D19" s="49"/>
      <c r="E19" s="49"/>
      <c r="F19" s="49"/>
      <c r="G19" s="49"/>
      <c r="H19" s="49"/>
      <c r="I19" s="49"/>
      <c r="J19" s="50"/>
    </row>
    <row r="20" spans="1:11" ht="34.5" customHeight="1" x14ac:dyDescent="0.25">
      <c r="A20" s="11" t="s">
        <v>17</v>
      </c>
      <c r="B20" s="49" t="s">
        <v>95</v>
      </c>
      <c r="C20" s="49"/>
      <c r="D20" s="49"/>
      <c r="E20" s="49"/>
      <c r="F20" s="49"/>
      <c r="G20" s="49"/>
      <c r="H20" s="49"/>
      <c r="I20" s="49"/>
      <c r="J20" s="50"/>
    </row>
    <row r="21" spans="1:11" ht="35.25" customHeight="1" x14ac:dyDescent="0.25">
      <c r="A21" s="11" t="s">
        <v>39</v>
      </c>
      <c r="B21" s="99" t="s">
        <v>96</v>
      </c>
      <c r="C21" s="49"/>
      <c r="D21" s="49"/>
      <c r="E21" s="49"/>
      <c r="F21" s="49"/>
      <c r="G21" s="49"/>
      <c r="H21" s="49"/>
      <c r="I21" s="49"/>
      <c r="J21" s="50"/>
      <c r="K21" s="1"/>
    </row>
    <row r="22" spans="1:11" ht="15.75" x14ac:dyDescent="0.25">
      <c r="A22" s="39" t="s">
        <v>18</v>
      </c>
      <c r="B22" s="40"/>
      <c r="C22" s="40"/>
      <c r="D22" s="40"/>
      <c r="E22" s="40"/>
      <c r="F22" s="40"/>
      <c r="G22" s="40"/>
      <c r="H22" s="40"/>
      <c r="I22" s="40"/>
      <c r="J22" s="41"/>
    </row>
    <row r="23" spans="1:11" ht="15.75" x14ac:dyDescent="0.25">
      <c r="A23" s="51" t="s">
        <v>19</v>
      </c>
      <c r="B23" s="52"/>
      <c r="C23" s="52"/>
      <c r="D23" s="52"/>
      <c r="E23" s="52"/>
      <c r="F23" s="52"/>
      <c r="G23" s="52"/>
      <c r="H23" s="52"/>
      <c r="I23" s="52"/>
      <c r="J23" s="53"/>
      <c r="K23" s="1"/>
    </row>
    <row r="24" spans="1:11" ht="15" customHeight="1" x14ac:dyDescent="0.25">
      <c r="A24" s="54" t="s">
        <v>20</v>
      </c>
      <c r="B24" s="55"/>
      <c r="C24" s="56" t="s">
        <v>21</v>
      </c>
      <c r="D24" s="58"/>
      <c r="E24" s="58"/>
      <c r="F24" s="58" t="s">
        <v>22</v>
      </c>
      <c r="G24" s="58"/>
      <c r="H24" s="55"/>
      <c r="I24" s="56" t="s">
        <v>23</v>
      </c>
      <c r="J24" s="57"/>
    </row>
    <row r="25" spans="1:11" ht="15" customHeight="1" x14ac:dyDescent="0.25">
      <c r="A25" s="59">
        <v>1364200000</v>
      </c>
      <c r="B25" s="60"/>
      <c r="C25" s="66">
        <v>1364200000</v>
      </c>
      <c r="D25" s="67"/>
      <c r="E25" s="68"/>
      <c r="F25" s="66">
        <v>0</v>
      </c>
      <c r="G25" s="67"/>
      <c r="H25" s="68"/>
      <c r="I25" s="61">
        <f>+IF(F25&gt;0,F25/C25,0)</f>
        <v>0</v>
      </c>
      <c r="J25" s="62"/>
    </row>
    <row r="26" spans="1:11" ht="15.75" x14ac:dyDescent="0.25">
      <c r="A26" s="51" t="s">
        <v>24</v>
      </c>
      <c r="B26" s="52"/>
      <c r="C26" s="52"/>
      <c r="D26" s="52"/>
      <c r="E26" s="52"/>
      <c r="F26" s="52"/>
      <c r="G26" s="52"/>
      <c r="H26" s="52"/>
      <c r="I26" s="52"/>
      <c r="J26" s="53"/>
      <c r="K26" s="1"/>
    </row>
    <row r="27" spans="1:11" x14ac:dyDescent="0.25">
      <c r="A27" s="7"/>
      <c r="B27"/>
      <c r="C27" s="63" t="s">
        <v>25</v>
      </c>
      <c r="D27" s="64"/>
      <c r="E27" s="63" t="s">
        <v>45</v>
      </c>
      <c r="F27" s="64"/>
      <c r="G27" s="63" t="s">
        <v>40</v>
      </c>
      <c r="H27" s="63"/>
      <c r="I27" s="63" t="s">
        <v>26</v>
      </c>
      <c r="J27" s="65"/>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36" x14ac:dyDescent="0.25">
      <c r="A29" s="15" t="s">
        <v>106</v>
      </c>
      <c r="B29" s="16" t="s">
        <v>107</v>
      </c>
      <c r="C29" s="31">
        <v>2</v>
      </c>
      <c r="D29" s="18">
        <v>1000000</v>
      </c>
      <c r="E29" s="31">
        <v>2</v>
      </c>
      <c r="F29" s="18">
        <v>1000000</v>
      </c>
      <c r="G29" s="19"/>
      <c r="H29" s="18"/>
      <c r="I29" s="20">
        <f>IF(G29&gt;0,G29/C29,0)</f>
        <v>0</v>
      </c>
      <c r="J29" s="21">
        <f>IF(H29&gt;0,H29/D29,0)</f>
        <v>0</v>
      </c>
    </row>
    <row r="30" spans="1:11" ht="15.75" x14ac:dyDescent="0.25">
      <c r="A30" s="39" t="s">
        <v>29</v>
      </c>
      <c r="B30" s="40"/>
      <c r="C30" s="40"/>
      <c r="D30" s="40"/>
      <c r="E30" s="40"/>
      <c r="F30" s="40"/>
      <c r="G30" s="40"/>
      <c r="H30" s="40"/>
      <c r="I30" s="40"/>
      <c r="J30" s="41"/>
    </row>
    <row r="31" spans="1:11" ht="15.75" x14ac:dyDescent="0.25">
      <c r="A31" s="51" t="s">
        <v>30</v>
      </c>
      <c r="B31" s="52"/>
      <c r="C31" s="52"/>
      <c r="D31" s="52"/>
      <c r="E31" s="52"/>
      <c r="F31" s="52"/>
      <c r="G31" s="52"/>
      <c r="H31" s="52"/>
      <c r="I31" s="52"/>
      <c r="J31" s="53"/>
      <c r="K31" s="1"/>
    </row>
    <row r="32" spans="1:11" ht="15" customHeight="1" x14ac:dyDescent="0.25">
      <c r="A32" s="22" t="s">
        <v>31</v>
      </c>
      <c r="B32" s="49" t="s">
        <v>106</v>
      </c>
      <c r="C32" s="49"/>
      <c r="D32" s="49"/>
      <c r="E32" s="49"/>
      <c r="F32" s="49"/>
      <c r="G32" s="49"/>
      <c r="H32" s="49"/>
      <c r="I32" s="49"/>
      <c r="J32" s="50"/>
    </row>
    <row r="33" spans="1:11" ht="41.25" customHeight="1" x14ac:dyDescent="0.25">
      <c r="A33" s="22" t="s">
        <v>32</v>
      </c>
      <c r="B33" s="49" t="s">
        <v>108</v>
      </c>
      <c r="C33" s="49"/>
      <c r="D33" s="49"/>
      <c r="E33" s="49"/>
      <c r="F33" s="49"/>
      <c r="G33" s="49"/>
      <c r="H33" s="49"/>
      <c r="I33" s="49"/>
      <c r="J33" s="50"/>
    </row>
    <row r="34" spans="1:11" ht="31.5" customHeight="1" x14ac:dyDescent="0.25">
      <c r="A34" s="22" t="s">
        <v>33</v>
      </c>
      <c r="B34" s="49"/>
      <c r="C34" s="49"/>
      <c r="D34" s="49"/>
      <c r="E34" s="49"/>
      <c r="F34" s="49"/>
      <c r="G34" s="49"/>
      <c r="H34" s="49"/>
      <c r="I34" s="49"/>
      <c r="J34" s="50"/>
    </row>
    <row r="35" spans="1:11" ht="30" x14ac:dyDescent="0.25">
      <c r="A35" s="22" t="s">
        <v>34</v>
      </c>
      <c r="B35" s="49"/>
      <c r="C35" s="49"/>
      <c r="D35" s="49"/>
      <c r="E35" s="49"/>
      <c r="F35" s="49"/>
      <c r="G35" s="49"/>
      <c r="H35" s="49"/>
      <c r="I35" s="49"/>
      <c r="J35" s="50"/>
    </row>
    <row r="36" spans="1:11" ht="15.75" x14ac:dyDescent="0.25">
      <c r="A36" s="39" t="s">
        <v>35</v>
      </c>
      <c r="B36" s="40"/>
      <c r="C36" s="40"/>
      <c r="D36" s="40"/>
      <c r="E36" s="40"/>
      <c r="F36" s="40"/>
      <c r="G36" s="40"/>
      <c r="H36" s="40"/>
      <c r="I36" s="40"/>
      <c r="J36" s="41"/>
    </row>
    <row r="37" spans="1:11" ht="15.75" x14ac:dyDescent="0.25">
      <c r="A37" s="42" t="s">
        <v>36</v>
      </c>
      <c r="B37" s="43"/>
      <c r="C37" s="43"/>
      <c r="D37" s="43"/>
      <c r="E37" s="43"/>
      <c r="F37" s="43"/>
      <c r="G37" s="43"/>
      <c r="H37" s="43"/>
      <c r="I37" s="43"/>
      <c r="J37" s="44"/>
      <c r="K37" s="1"/>
    </row>
    <row r="38" spans="1:11" ht="27.75" customHeight="1" x14ac:dyDescent="0.25">
      <c r="A38" s="45" t="s">
        <v>43</v>
      </c>
      <c r="B38" s="46"/>
      <c r="C38" s="46"/>
      <c r="D38" s="46"/>
      <c r="E38" s="46"/>
      <c r="F38" s="46"/>
      <c r="G38" s="46"/>
      <c r="H38" s="46"/>
      <c r="I38" s="46"/>
      <c r="J38" s="47"/>
    </row>
    <row r="39" spans="1:11" ht="27.75" customHeight="1" x14ac:dyDescent="0.25">
      <c r="A39" s="28"/>
      <c r="B39" s="28"/>
      <c r="C39" s="28"/>
      <c r="D39" s="28"/>
      <c r="E39" s="28"/>
      <c r="F39" s="28"/>
      <c r="G39" s="28"/>
      <c r="H39" s="28"/>
      <c r="I39" s="28"/>
      <c r="J39" s="28"/>
    </row>
    <row r="40" spans="1:11" ht="30.75" customHeight="1" x14ac:dyDescent="0.25">
      <c r="A40" s="48" t="s">
        <v>44</v>
      </c>
      <c r="B40" s="48"/>
      <c r="C40" s="48"/>
      <c r="D40" s="48"/>
      <c r="E40" s="48"/>
      <c r="F40" s="48"/>
      <c r="G40" s="48"/>
      <c r="H40" s="48"/>
      <c r="I40" s="48"/>
      <c r="J40" s="4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7:J37"/>
    <mergeCell ref="A38:J38"/>
    <mergeCell ref="A40:J40"/>
    <mergeCell ref="A31:J31"/>
    <mergeCell ref="B32:J32"/>
    <mergeCell ref="B33:J33"/>
    <mergeCell ref="B34:J34"/>
    <mergeCell ref="B35:J35"/>
    <mergeCell ref="A36:J36"/>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2"/>
    <dataValidation allowBlank="1" showInputMessage="1" showErrorMessage="1" prompt="¿En qué consiste el producto? su objetivo" sqref="B33: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J39"/>
    <dataValidation allowBlank="1" showInputMessage="1" showErrorMessage="1" prompt="Presupuesto del programa" sqref="F25 A25:C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C28:C29 E28:E29"/>
    <dataValidation allowBlank="1" showInputMessage="1" showErrorMessage="1" prompt="Monto presupuestado para el producto" sqref="D28:D29 F28:F29"/>
    <dataValidation allowBlank="1" showInputMessage="1" showErrorMessage="1" prompt="Meta alcanzada en el trimestre" sqref="G28:G29"/>
    <dataValidation allowBlank="1" showInputMessage="1" showErrorMessage="1" prompt="Monto ejecutado en el trimestre" sqref="H28:H29"/>
  </dataValidations>
  <pageMargins left="0.7" right="0.7" top="0.75" bottom="0.75" header="0.3" footer="0.3"/>
  <pageSetup scale="5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topLeftCell="A17" zoomScaleNormal="90" zoomScaleSheetLayoutView="100" workbookViewId="0">
      <selection activeCell="C29" sqref="C29"/>
    </sheetView>
  </sheetViews>
  <sheetFormatPr baseColWidth="10" defaultColWidth="11.42578125" defaultRowHeight="15" x14ac:dyDescent="0.25"/>
  <cols>
    <col min="1" max="1" width="23" style="8" customWidth="1"/>
    <col min="2" max="2" width="19.85546875" style="8" bestFit="1" customWidth="1"/>
    <col min="3" max="3" width="12.7109375" style="8" customWidth="1"/>
    <col min="4" max="4" width="17.28515625" style="8" customWidth="1"/>
    <col min="5" max="5" width="12.7109375" style="8" customWidth="1"/>
    <col min="6" max="6" width="16" style="8" customWidth="1"/>
    <col min="7" max="10" width="12.7109375" style="8" customWidth="1"/>
    <col min="11" max="11" width="11.42578125" style="8"/>
  </cols>
  <sheetData>
    <row r="1" spans="1:11" ht="21.75" thickBot="1" x14ac:dyDescent="0.3">
      <c r="A1" s="23"/>
      <c r="B1" s="72" t="s">
        <v>52</v>
      </c>
      <c r="C1" s="73"/>
      <c r="D1" s="73"/>
      <c r="E1" s="73"/>
      <c r="F1" s="73"/>
      <c r="G1" s="73"/>
      <c r="H1" s="73"/>
      <c r="I1" s="73"/>
      <c r="J1" s="74"/>
      <c r="K1" s="1"/>
    </row>
    <row r="2" spans="1:11" ht="21.75" thickBot="1" x14ac:dyDescent="0.3">
      <c r="A2" s="24"/>
      <c r="B2" s="75" t="s">
        <v>0</v>
      </c>
      <c r="C2" s="76"/>
      <c r="D2" s="75" t="s">
        <v>1</v>
      </c>
      <c r="E2" s="77"/>
      <c r="F2" s="77"/>
      <c r="G2" s="76"/>
      <c r="H2" s="78"/>
      <c r="I2" s="2" t="s">
        <v>2</v>
      </c>
      <c r="J2" s="3" t="s">
        <v>3</v>
      </c>
      <c r="K2" s="1"/>
    </row>
    <row r="3" spans="1:11" ht="21.75" thickBot="1" x14ac:dyDescent="0.3">
      <c r="A3" s="25"/>
      <c r="B3" s="79" t="s">
        <v>4</v>
      </c>
      <c r="C3" s="80"/>
      <c r="D3" s="79" t="s">
        <v>73</v>
      </c>
      <c r="E3" s="80"/>
      <c r="F3" s="80"/>
      <c r="G3" s="80"/>
      <c r="H3" s="81"/>
      <c r="I3" s="4">
        <v>43552</v>
      </c>
      <c r="J3" s="5">
        <v>0</v>
      </c>
      <c r="K3" s="1"/>
    </row>
    <row r="4" spans="1:11" x14ac:dyDescent="0.25">
      <c r="A4" s="82"/>
      <c r="B4" s="83"/>
      <c r="C4" s="83"/>
      <c r="D4" s="84"/>
      <c r="E4" s="84"/>
      <c r="F4" s="84"/>
      <c r="G4" s="84"/>
      <c r="H4" s="84"/>
      <c r="I4" s="83"/>
      <c r="J4" s="85"/>
      <c r="K4" s="1"/>
    </row>
    <row r="5" spans="1:11" ht="3" customHeight="1" x14ac:dyDescent="0.25">
      <c r="A5" s="69"/>
      <c r="B5" s="70"/>
      <c r="C5" s="70"/>
      <c r="D5" s="70"/>
      <c r="E5" s="70"/>
      <c r="F5" s="70"/>
      <c r="G5" s="70"/>
      <c r="H5" s="70"/>
      <c r="I5" s="70"/>
      <c r="J5" s="71"/>
      <c r="K5" s="1"/>
    </row>
    <row r="6" spans="1:11" ht="15.75" x14ac:dyDescent="0.25">
      <c r="A6" s="39" t="s">
        <v>5</v>
      </c>
      <c r="B6" s="40"/>
      <c r="C6" s="40"/>
      <c r="D6" s="40"/>
      <c r="E6" s="40"/>
      <c r="F6" s="40"/>
      <c r="G6" s="40"/>
      <c r="H6" s="40"/>
      <c r="I6" s="40"/>
      <c r="J6" s="41"/>
      <c r="K6" s="1"/>
    </row>
    <row r="7" spans="1:11" ht="15.75" x14ac:dyDescent="0.25">
      <c r="A7" s="51" t="s">
        <v>6</v>
      </c>
      <c r="B7" s="52"/>
      <c r="C7" s="52"/>
      <c r="D7" s="52"/>
      <c r="E7" s="52"/>
      <c r="F7" s="52"/>
      <c r="G7" s="52"/>
      <c r="H7" s="52"/>
      <c r="I7" s="52"/>
      <c r="J7" s="53"/>
      <c r="K7" s="1"/>
    </row>
    <row r="8" spans="1:11" x14ac:dyDescent="0.25">
      <c r="A8" s="6" t="s">
        <v>7</v>
      </c>
      <c r="B8" s="86" t="s">
        <v>75</v>
      </c>
      <c r="C8" s="87"/>
      <c r="D8" s="87"/>
      <c r="E8" s="87"/>
      <c r="F8" s="87"/>
      <c r="G8" s="87"/>
      <c r="H8" s="87"/>
      <c r="I8" s="87"/>
      <c r="J8" s="88"/>
      <c r="K8" s="1"/>
    </row>
    <row r="9" spans="1:11" ht="15" customHeight="1" x14ac:dyDescent="0.25">
      <c r="A9" s="26" t="s">
        <v>37</v>
      </c>
      <c r="B9" s="86" t="s">
        <v>76</v>
      </c>
      <c r="C9" s="87"/>
      <c r="D9" s="87"/>
      <c r="E9" s="87"/>
      <c r="F9" s="87"/>
      <c r="G9" s="87"/>
      <c r="H9" s="87"/>
      <c r="I9" s="87"/>
      <c r="J9" s="88"/>
      <c r="K9" s="1"/>
    </row>
    <row r="10" spans="1:11" ht="15" customHeight="1" x14ac:dyDescent="0.25">
      <c r="A10" s="26" t="s">
        <v>38</v>
      </c>
      <c r="B10" s="86" t="s">
        <v>76</v>
      </c>
      <c r="C10" s="87"/>
      <c r="D10" s="87"/>
      <c r="E10" s="87"/>
      <c r="F10" s="87"/>
      <c r="G10" s="87"/>
      <c r="H10" s="87"/>
      <c r="I10" s="87"/>
      <c r="J10" s="88"/>
      <c r="K10" s="1"/>
    </row>
    <row r="11" spans="1:11" ht="30.75" customHeight="1" x14ac:dyDescent="0.25">
      <c r="A11" s="6" t="s">
        <v>8</v>
      </c>
      <c r="B11" s="95" t="s">
        <v>77</v>
      </c>
      <c r="C11" s="95"/>
      <c r="D11" s="95"/>
      <c r="E11" s="95"/>
      <c r="F11" s="95"/>
      <c r="G11" s="95"/>
      <c r="H11" s="95"/>
      <c r="I11" s="95"/>
      <c r="J11" s="95"/>
    </row>
    <row r="12" spans="1:11" ht="42.75" customHeight="1" x14ac:dyDescent="0.25">
      <c r="A12" s="6" t="s">
        <v>9</v>
      </c>
      <c r="B12" s="95" t="s">
        <v>78</v>
      </c>
      <c r="C12" s="95"/>
      <c r="D12" s="95"/>
      <c r="E12" s="95"/>
      <c r="F12" s="95"/>
      <c r="G12" s="95"/>
      <c r="H12" s="95"/>
      <c r="I12" s="95"/>
      <c r="J12" s="95"/>
    </row>
    <row r="13" spans="1:11" ht="15.75" x14ac:dyDescent="0.25">
      <c r="A13" s="39" t="s">
        <v>10</v>
      </c>
      <c r="B13" s="40"/>
      <c r="C13" s="40"/>
      <c r="D13" s="40"/>
      <c r="E13" s="40"/>
      <c r="F13" s="40"/>
      <c r="G13" s="40"/>
      <c r="H13" s="40"/>
      <c r="I13" s="40"/>
      <c r="J13" s="41"/>
    </row>
    <row r="14" spans="1:11" ht="27.75" customHeight="1" x14ac:dyDescent="0.25">
      <c r="A14" s="6" t="s">
        <v>11</v>
      </c>
      <c r="B14" s="27">
        <v>3</v>
      </c>
      <c r="C14" s="36" t="str">
        <f>IFERROR(VLOOKUP(B14,'[1]Validacion datos'!A2:B5,2,FALSE),"")</f>
        <v>DESARROLLO PRODUCTIVO</v>
      </c>
      <c r="D14" s="36"/>
      <c r="E14" s="36"/>
      <c r="F14" s="36"/>
      <c r="G14" s="36"/>
      <c r="H14" s="36"/>
      <c r="I14" s="36"/>
      <c r="J14" s="36"/>
    </row>
    <row r="15" spans="1:11" ht="26.25" customHeight="1" x14ac:dyDescent="0.25">
      <c r="A15" s="6" t="s">
        <v>12</v>
      </c>
      <c r="B15" s="9">
        <v>3.3</v>
      </c>
      <c r="C15" s="36" t="str">
        <f>IFERROR(VLOOKUP(B15,'[1]Validacion datos'!A8:B26,2,FALSE),"")</f>
        <v>Competitividad e innovavión en un ambiente favorable a la cooperación y la responsabilidad social</v>
      </c>
      <c r="D15" s="36"/>
      <c r="E15" s="36"/>
      <c r="F15" s="36"/>
      <c r="G15" s="36"/>
      <c r="H15" s="36"/>
      <c r="I15" s="36"/>
      <c r="J15" s="36"/>
    </row>
    <row r="16" spans="1:11" ht="43.5" customHeight="1" x14ac:dyDescent="0.25">
      <c r="A16" s="6" t="s">
        <v>13</v>
      </c>
      <c r="B16" s="10" t="s">
        <v>74</v>
      </c>
      <c r="C16" s="36"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36"/>
      <c r="E16" s="36"/>
      <c r="F16" s="36"/>
      <c r="G16" s="36"/>
      <c r="H16" s="36"/>
      <c r="I16" s="36"/>
      <c r="J16" s="36"/>
    </row>
    <row r="17" spans="1:11" ht="15.75" x14ac:dyDescent="0.25">
      <c r="A17" s="39" t="s">
        <v>14</v>
      </c>
      <c r="B17" s="40"/>
      <c r="C17" s="40"/>
      <c r="D17" s="40"/>
      <c r="E17" s="40"/>
      <c r="F17" s="40"/>
      <c r="G17" s="40"/>
      <c r="H17" s="40"/>
      <c r="I17" s="40"/>
      <c r="J17" s="41"/>
    </row>
    <row r="18" spans="1:11" ht="29.25" customHeight="1" x14ac:dyDescent="0.25">
      <c r="A18" s="6" t="s">
        <v>15</v>
      </c>
      <c r="B18" s="49" t="s">
        <v>93</v>
      </c>
      <c r="C18" s="49"/>
      <c r="D18" s="49"/>
      <c r="E18" s="49"/>
      <c r="F18" s="49"/>
      <c r="G18" s="49"/>
      <c r="H18" s="49"/>
      <c r="I18" s="49"/>
      <c r="J18" s="50"/>
    </row>
    <row r="19" spans="1:11" ht="69.75" customHeight="1" x14ac:dyDescent="0.25">
      <c r="A19" s="11" t="s">
        <v>16</v>
      </c>
      <c r="B19" s="49" t="s">
        <v>94</v>
      </c>
      <c r="C19" s="49"/>
      <c r="D19" s="49"/>
      <c r="E19" s="49"/>
      <c r="F19" s="49"/>
      <c r="G19" s="49"/>
      <c r="H19" s="49"/>
      <c r="I19" s="49"/>
      <c r="J19" s="50"/>
    </row>
    <row r="20" spans="1:11" ht="34.5" customHeight="1" x14ac:dyDescent="0.25">
      <c r="A20" s="11" t="s">
        <v>17</v>
      </c>
      <c r="B20" s="49" t="s">
        <v>95</v>
      </c>
      <c r="C20" s="49"/>
      <c r="D20" s="49"/>
      <c r="E20" s="49"/>
      <c r="F20" s="49"/>
      <c r="G20" s="49"/>
      <c r="H20" s="49"/>
      <c r="I20" s="49"/>
      <c r="J20" s="50"/>
    </row>
    <row r="21" spans="1:11" ht="35.25" customHeight="1" x14ac:dyDescent="0.25">
      <c r="A21" s="11" t="s">
        <v>39</v>
      </c>
      <c r="B21" s="99" t="s">
        <v>96</v>
      </c>
      <c r="C21" s="49"/>
      <c r="D21" s="49"/>
      <c r="E21" s="49"/>
      <c r="F21" s="49"/>
      <c r="G21" s="49"/>
      <c r="H21" s="49"/>
      <c r="I21" s="49"/>
      <c r="J21" s="50"/>
      <c r="K21" s="1"/>
    </row>
    <row r="22" spans="1:11" ht="15.75" x14ac:dyDescent="0.25">
      <c r="A22" s="39" t="s">
        <v>18</v>
      </c>
      <c r="B22" s="40"/>
      <c r="C22" s="40"/>
      <c r="D22" s="40"/>
      <c r="E22" s="40"/>
      <c r="F22" s="40"/>
      <c r="G22" s="40"/>
      <c r="H22" s="40"/>
      <c r="I22" s="40"/>
      <c r="J22" s="41"/>
    </row>
    <row r="23" spans="1:11" ht="15.75" x14ac:dyDescent="0.25">
      <c r="A23" s="51" t="s">
        <v>19</v>
      </c>
      <c r="B23" s="52"/>
      <c r="C23" s="52"/>
      <c r="D23" s="52"/>
      <c r="E23" s="52"/>
      <c r="F23" s="52"/>
      <c r="G23" s="52"/>
      <c r="H23" s="52"/>
      <c r="I23" s="52"/>
      <c r="J23" s="53"/>
      <c r="K23" s="1"/>
    </row>
    <row r="24" spans="1:11" ht="15" customHeight="1" x14ac:dyDescent="0.25">
      <c r="A24" s="54" t="s">
        <v>20</v>
      </c>
      <c r="B24" s="55"/>
      <c r="C24" s="56" t="s">
        <v>21</v>
      </c>
      <c r="D24" s="58"/>
      <c r="E24" s="58"/>
      <c r="F24" s="58" t="s">
        <v>22</v>
      </c>
      <c r="G24" s="58"/>
      <c r="H24" s="55"/>
      <c r="I24" s="56" t="s">
        <v>23</v>
      </c>
      <c r="J24" s="57"/>
    </row>
    <row r="25" spans="1:11" ht="15" customHeight="1" x14ac:dyDescent="0.25">
      <c r="A25" s="59">
        <v>1364200000</v>
      </c>
      <c r="B25" s="60"/>
      <c r="C25" s="66">
        <v>1364200000</v>
      </c>
      <c r="D25" s="67"/>
      <c r="E25" s="68"/>
      <c r="F25" s="66">
        <v>0</v>
      </c>
      <c r="G25" s="67"/>
      <c r="H25" s="68"/>
      <c r="I25" s="61">
        <f>+IF(F25&gt;0,F25/C25,0)</f>
        <v>0</v>
      </c>
      <c r="J25" s="62"/>
    </row>
    <row r="26" spans="1:11" ht="15.75" x14ac:dyDescent="0.25">
      <c r="A26" s="51" t="s">
        <v>24</v>
      </c>
      <c r="B26" s="52"/>
      <c r="C26" s="52"/>
      <c r="D26" s="52"/>
      <c r="E26" s="52"/>
      <c r="F26" s="52"/>
      <c r="G26" s="52"/>
      <c r="H26" s="52"/>
      <c r="I26" s="52"/>
      <c r="J26" s="53"/>
      <c r="K26" s="1"/>
    </row>
    <row r="27" spans="1:11" x14ac:dyDescent="0.25">
      <c r="A27" s="7"/>
      <c r="B27"/>
      <c r="C27" s="63" t="s">
        <v>25</v>
      </c>
      <c r="D27" s="64"/>
      <c r="E27" s="63" t="s">
        <v>45</v>
      </c>
      <c r="F27" s="64"/>
      <c r="G27" s="63" t="s">
        <v>40</v>
      </c>
      <c r="H27" s="63"/>
      <c r="I27" s="63" t="s">
        <v>26</v>
      </c>
      <c r="J27" s="65"/>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36" x14ac:dyDescent="0.25">
      <c r="A29" s="15" t="s">
        <v>109</v>
      </c>
      <c r="B29" s="16" t="s">
        <v>110</v>
      </c>
      <c r="C29" s="31">
        <v>4</v>
      </c>
      <c r="D29" s="18">
        <v>500000</v>
      </c>
      <c r="E29" s="31">
        <v>4</v>
      </c>
      <c r="F29" s="18">
        <v>500000</v>
      </c>
      <c r="G29" s="19"/>
      <c r="H29" s="18"/>
      <c r="I29" s="20">
        <f>IF(G29&gt;0,G29/C29,0)</f>
        <v>0</v>
      </c>
      <c r="J29" s="21">
        <f>IF(H29&gt;0,H29/D29,0)</f>
        <v>0</v>
      </c>
    </row>
    <row r="30" spans="1:11" ht="15.75" x14ac:dyDescent="0.25">
      <c r="A30" s="39" t="s">
        <v>29</v>
      </c>
      <c r="B30" s="40"/>
      <c r="C30" s="40"/>
      <c r="D30" s="40"/>
      <c r="E30" s="40"/>
      <c r="F30" s="40"/>
      <c r="G30" s="40"/>
      <c r="H30" s="40"/>
      <c r="I30" s="40"/>
      <c r="J30" s="41"/>
    </row>
    <row r="31" spans="1:11" ht="15.75" x14ac:dyDescent="0.25">
      <c r="A31" s="51" t="s">
        <v>30</v>
      </c>
      <c r="B31" s="52"/>
      <c r="C31" s="52"/>
      <c r="D31" s="52"/>
      <c r="E31" s="52"/>
      <c r="F31" s="52"/>
      <c r="G31" s="52"/>
      <c r="H31" s="52"/>
      <c r="I31" s="52"/>
      <c r="J31" s="53"/>
      <c r="K31" s="1"/>
    </row>
    <row r="32" spans="1:11" ht="15" customHeight="1" x14ac:dyDescent="0.25">
      <c r="A32" s="22" t="s">
        <v>31</v>
      </c>
      <c r="B32" s="49" t="s">
        <v>109</v>
      </c>
      <c r="C32" s="49"/>
      <c r="D32" s="49"/>
      <c r="E32" s="49"/>
      <c r="F32" s="49"/>
      <c r="G32" s="49"/>
      <c r="H32" s="49"/>
      <c r="I32" s="49"/>
      <c r="J32" s="50"/>
    </row>
    <row r="33" spans="1:11" ht="41.25" customHeight="1" x14ac:dyDescent="0.25">
      <c r="A33" s="22" t="s">
        <v>32</v>
      </c>
      <c r="B33" s="49" t="s">
        <v>111</v>
      </c>
      <c r="C33" s="49"/>
      <c r="D33" s="49"/>
      <c r="E33" s="49"/>
      <c r="F33" s="49"/>
      <c r="G33" s="49"/>
      <c r="H33" s="49"/>
      <c r="I33" s="49"/>
      <c r="J33" s="50"/>
    </row>
    <row r="34" spans="1:11" ht="31.5" customHeight="1" x14ac:dyDescent="0.25">
      <c r="A34" s="22" t="s">
        <v>33</v>
      </c>
      <c r="B34" s="49"/>
      <c r="C34" s="49"/>
      <c r="D34" s="49"/>
      <c r="E34" s="49"/>
      <c r="F34" s="49"/>
      <c r="G34" s="49"/>
      <c r="H34" s="49"/>
      <c r="I34" s="49"/>
      <c r="J34" s="50"/>
    </row>
    <row r="35" spans="1:11" ht="30" x14ac:dyDescent="0.25">
      <c r="A35" s="22" t="s">
        <v>34</v>
      </c>
      <c r="B35" s="49"/>
      <c r="C35" s="49"/>
      <c r="D35" s="49"/>
      <c r="E35" s="49"/>
      <c r="F35" s="49"/>
      <c r="G35" s="49"/>
      <c r="H35" s="49"/>
      <c r="I35" s="49"/>
      <c r="J35" s="50"/>
    </row>
    <row r="36" spans="1:11" ht="15.75" x14ac:dyDescent="0.25">
      <c r="A36" s="39" t="s">
        <v>35</v>
      </c>
      <c r="B36" s="40"/>
      <c r="C36" s="40"/>
      <c r="D36" s="40"/>
      <c r="E36" s="40"/>
      <c r="F36" s="40"/>
      <c r="G36" s="40"/>
      <c r="H36" s="40"/>
      <c r="I36" s="40"/>
      <c r="J36" s="41"/>
    </row>
    <row r="37" spans="1:11" ht="15.75" x14ac:dyDescent="0.25">
      <c r="A37" s="42" t="s">
        <v>36</v>
      </c>
      <c r="B37" s="43"/>
      <c r="C37" s="43"/>
      <c r="D37" s="43"/>
      <c r="E37" s="43"/>
      <c r="F37" s="43"/>
      <c r="G37" s="43"/>
      <c r="H37" s="43"/>
      <c r="I37" s="43"/>
      <c r="J37" s="44"/>
      <c r="K37" s="1"/>
    </row>
    <row r="38" spans="1:11" ht="27.75" customHeight="1" x14ac:dyDescent="0.25">
      <c r="A38" s="45" t="s">
        <v>43</v>
      </c>
      <c r="B38" s="46"/>
      <c r="C38" s="46"/>
      <c r="D38" s="46"/>
      <c r="E38" s="46"/>
      <c r="F38" s="46"/>
      <c r="G38" s="46"/>
      <c r="H38" s="46"/>
      <c r="I38" s="46"/>
      <c r="J38" s="47"/>
    </row>
    <row r="39" spans="1:11" ht="27.75" customHeight="1" x14ac:dyDescent="0.25">
      <c r="A39" s="28"/>
      <c r="B39" s="28"/>
      <c r="C39" s="28"/>
      <c r="D39" s="28"/>
      <c r="E39" s="28"/>
      <c r="F39" s="28"/>
      <c r="G39" s="28"/>
      <c r="H39" s="28"/>
      <c r="I39" s="28"/>
      <c r="J39" s="28"/>
    </row>
    <row r="40" spans="1:11" ht="30.75" customHeight="1" x14ac:dyDescent="0.25">
      <c r="A40" s="48" t="s">
        <v>44</v>
      </c>
      <c r="B40" s="48"/>
      <c r="C40" s="48"/>
      <c r="D40" s="48"/>
      <c r="E40" s="48"/>
      <c r="F40" s="48"/>
      <c r="G40" s="48"/>
      <c r="H40" s="48"/>
      <c r="I40" s="48"/>
      <c r="J40" s="48"/>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7:J37"/>
    <mergeCell ref="A38:J38"/>
    <mergeCell ref="A40:J40"/>
    <mergeCell ref="A31:J31"/>
    <mergeCell ref="B32:J32"/>
    <mergeCell ref="B33:J33"/>
    <mergeCell ref="B34:J34"/>
    <mergeCell ref="B35:J35"/>
    <mergeCell ref="A36:J36"/>
  </mergeCells>
  <dataValidations count="16">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Monto presupuestado para el producto" sqref="D28:D29 F28:F29"/>
    <dataValidation allowBlank="1" showInputMessage="1" showErrorMessage="1" prompt="Meta anual del indicador" sqref="C28:C29 E28:E29"/>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F25 A25:C25"/>
    <dataValidation allowBlank="1" showInputMessage="1" showErrorMessage="1" prompt="Oportunidades de mejora identificadas" sqref="A38:J39"/>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15</vt:i4>
      </vt:variant>
    </vt:vector>
  </HeadingPairs>
  <TitlesOfParts>
    <vt:vector size="30" baseType="lpstr">
      <vt:lpstr>Hoja1</vt:lpstr>
      <vt:lpstr>Transporte de pasajeros</vt:lpstr>
      <vt:lpstr>Rótulos</vt:lpstr>
      <vt:lpstr>Permisos de Tran carga</vt:lpstr>
      <vt:lpstr>MotoTaxi . Educacion Vial</vt:lpstr>
      <vt:lpstr>Ciu. Licencia de conducir</vt:lpstr>
      <vt:lpstr>ITV</vt:lpstr>
      <vt:lpstr>Campaña Educativa</vt:lpstr>
      <vt:lpstr>Eventos Seg. Vial</vt:lpstr>
      <vt:lpstr>CPU. Educacion Vial</vt:lpstr>
      <vt:lpstr>PCT. Educacion Vial</vt:lpstr>
      <vt:lpstr>Diseño de Corredores</vt:lpstr>
      <vt:lpstr>Corredores Integrados</vt:lpstr>
      <vt:lpstr>Alcandia Asistencia Tec.</vt:lpstr>
      <vt:lpstr>Alcandia planes movilidad</vt:lpstr>
      <vt:lpstr>'Alcandia Asistencia Tec.'!Área_de_impresión</vt:lpstr>
      <vt:lpstr>'Alcandia planes movilidad'!Área_de_impresión</vt:lpstr>
      <vt:lpstr>'Campaña Educativa'!Área_de_impresión</vt:lpstr>
      <vt:lpstr>'Ciu. Licencia de conducir'!Área_de_impresión</vt:lpstr>
      <vt:lpstr>'Corredores Integrados'!Área_de_impresión</vt:lpstr>
      <vt:lpstr>'CPU. Educacion Vial'!Área_de_impresión</vt:lpstr>
      <vt:lpstr>'Diseño de Corredores'!Área_de_impresión</vt:lpstr>
      <vt:lpstr>'Eventos Seg. Vial'!Área_de_impresión</vt:lpstr>
      <vt:lpstr>Hoja1!Área_de_impresión</vt:lpstr>
      <vt:lpstr>ITV!Área_de_impresión</vt:lpstr>
      <vt:lpstr>'MotoTaxi . Educacion Vial'!Área_de_impresión</vt:lpstr>
      <vt:lpstr>'PCT. Educacion Vial'!Área_de_impresión</vt:lpstr>
      <vt:lpstr>'Permisos de Tran carga'!Área_de_impresión</vt:lpstr>
      <vt:lpstr>Rótulos!Área_de_impresión</vt:lpstr>
      <vt:lpstr>'Transporte de pasajeros'!Área_de_impresión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Cecilia Guzman</cp:lastModifiedBy>
  <cp:lastPrinted>2022-04-27T12:50:24Z</cp:lastPrinted>
  <dcterms:created xsi:type="dcterms:W3CDTF">2021-03-22T15:50:10Z</dcterms:created>
  <dcterms:modified xsi:type="dcterms:W3CDTF">2025-03-05T13:13:19Z</dcterms:modified>
</cp:coreProperties>
</file>