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1" sheetId="1" r:id="rId1"/>
  </sheets>
  <definedNames>
    <definedName name="_xlnm.Print_Area" localSheetId="0">'1'!$A$1:$I$87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H75" i="1"/>
  <c r="H76" i="1"/>
  <c r="H7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8" i="1"/>
  <c r="H49" i="1"/>
  <c r="H50" i="1"/>
  <c r="H51" i="1"/>
  <c r="H52" i="1"/>
  <c r="H53" i="1"/>
  <c r="H54" i="1"/>
  <c r="H55" i="1"/>
  <c r="H56" i="1"/>
  <c r="H57" i="1"/>
  <c r="H58" i="1"/>
  <c r="H47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5" i="1" l="1"/>
  <c r="G78" i="1" l="1"/>
  <c r="E78" i="1"/>
  <c r="H44" i="1"/>
  <c r="H46" i="1"/>
  <c r="H43" i="1"/>
  <c r="H41" i="1"/>
  <c r="H42" i="1"/>
  <c r="H40" i="1"/>
  <c r="H12" i="1" l="1"/>
  <c r="H78" i="1" l="1"/>
</calcChain>
</file>

<file path=xl/sharedStrings.xml><?xml version="1.0" encoding="utf-8"?>
<sst xmlns="http://schemas.openxmlformats.org/spreadsheetml/2006/main" count="284" uniqueCount="139">
  <si>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</si>
  <si>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</si>
  <si>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</si>
  <si>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</si>
  <si>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</si>
  <si>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</si>
  <si>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</si>
  <si>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</si>
  <si>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</si>
  <si>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</si>
  <si>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</si>
  <si>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</si>
  <si>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</si>
  <si>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ACD MEDIA SERVICIOS DE TV</t>
  </si>
  <si>
    <t>PUBLICIDAD  Y PROPAGANDA</t>
  </si>
  <si>
    <t>B1500000280</t>
  </si>
  <si>
    <t>PENDIENTE</t>
  </si>
  <si>
    <t>AYARILIS SANCHEZ DE MEJIA</t>
  </si>
  <si>
    <t>SERVICIOS JURIDICOS</t>
  </si>
  <si>
    <t>B1500000207</t>
  </si>
  <si>
    <t>CARLOS SANTOS MANAGER</t>
  </si>
  <si>
    <t>B1500000175</t>
  </si>
  <si>
    <t>SALDA</t>
  </si>
  <si>
    <t xml:space="preserve">CARMEN JULIA CUELLO </t>
  </si>
  <si>
    <t>B1500000057</t>
  </si>
  <si>
    <t>CINTHIA MARGARITA POLANCO</t>
  </si>
  <si>
    <t>PUBLICIDAD Y PROPAGANDA</t>
  </si>
  <si>
    <t>B1500000200</t>
  </si>
  <si>
    <t>CLASICO DEL DOMINGO</t>
  </si>
  <si>
    <t>B1500000013</t>
  </si>
  <si>
    <t>CLIMASTER SRL</t>
  </si>
  <si>
    <t>SERVICIOS DE MANT DE AIRES</t>
  </si>
  <si>
    <t>B1700000182</t>
  </si>
  <si>
    <t>COLUMBUS NETWORKS</t>
  </si>
  <si>
    <t>SERVICIOS DE INTERNET</t>
  </si>
  <si>
    <t>B1500003605</t>
  </si>
  <si>
    <t>CORPORACION DOM R Y TV</t>
  </si>
  <si>
    <t>B1500002480</t>
  </si>
  <si>
    <t>CORPUS MONTERO VALDEZ</t>
  </si>
  <si>
    <t>B1500000051</t>
  </si>
  <si>
    <t xml:space="preserve">CRISTINO R GARCIA RAMOS </t>
  </si>
  <si>
    <t>B1500000138</t>
  </si>
  <si>
    <t>CRISTIAN ANT ROJAS PIMENTEL</t>
  </si>
  <si>
    <t>B1500000003</t>
  </si>
  <si>
    <t>20/072022</t>
  </si>
  <si>
    <t>DKOLOR</t>
  </si>
  <si>
    <t>ESPECIES TIMBRADAS Y VALORADAS</t>
  </si>
  <si>
    <t>OFIC.1094</t>
  </si>
  <si>
    <t>OFIC.1095</t>
  </si>
  <si>
    <t>OFIC.1096</t>
  </si>
  <si>
    <t>OFIC.1097</t>
  </si>
  <si>
    <t>OFIC.1098</t>
  </si>
  <si>
    <t>OFIC.1099</t>
  </si>
  <si>
    <t>OFIC.1100</t>
  </si>
  <si>
    <t>OFIC.1101</t>
  </si>
  <si>
    <t>OFIC.1102</t>
  </si>
  <si>
    <t>DELTA COMERCIAL</t>
  </si>
  <si>
    <t>REPARACION Y MANT DE EQUIPOS</t>
  </si>
  <si>
    <t>B1500015118</t>
  </si>
  <si>
    <t>B1500015266</t>
  </si>
  <si>
    <t>B1500015263</t>
  </si>
  <si>
    <t>B1500015262</t>
  </si>
  <si>
    <t>B1500015283</t>
  </si>
  <si>
    <t>B1500015301</t>
  </si>
  <si>
    <t>B1500015323</t>
  </si>
  <si>
    <t>B1500015333</t>
  </si>
  <si>
    <t>B1500015334</t>
  </si>
  <si>
    <t>DIPSA</t>
  </si>
  <si>
    <t>COMBUSTIBLES Y LUBRICANTES</t>
  </si>
  <si>
    <t>B1500021490</t>
  </si>
  <si>
    <t xml:space="preserve">EDITORA HOY C. POR A. </t>
  </si>
  <si>
    <t>B1500005268</t>
  </si>
  <si>
    <t>EDITORA DE CARIBE</t>
  </si>
  <si>
    <t>B1500004075</t>
  </si>
  <si>
    <t>B1500007096</t>
  </si>
  <si>
    <t>FLORISTERIA ZUNIFLOR</t>
  </si>
  <si>
    <t>PRODUCTOS FORESTALES</t>
  </si>
  <si>
    <t>EDITORA LISTIN DIARIO</t>
  </si>
  <si>
    <t>B1500002274</t>
  </si>
  <si>
    <t>B1500002295</t>
  </si>
  <si>
    <t xml:space="preserve">FRECUENCIA DOMINICANA </t>
  </si>
  <si>
    <t>B1500000444</t>
  </si>
  <si>
    <t xml:space="preserve">FREMIO MARTIN ROJAS </t>
  </si>
  <si>
    <t>SERVICIO JURIDICO</t>
  </si>
  <si>
    <t>B15000000202</t>
  </si>
  <si>
    <t>FUAQUITI EDITORES</t>
  </si>
  <si>
    <t>GRUPO ALASKA,SA</t>
  </si>
  <si>
    <t xml:space="preserve">ALIMENTOS Y BEBIDAS </t>
  </si>
  <si>
    <t>B1500002140</t>
  </si>
  <si>
    <t>B1500002141</t>
  </si>
  <si>
    <t>B1500002142</t>
  </si>
  <si>
    <t>B1500002143</t>
  </si>
  <si>
    <t>B1500002144</t>
  </si>
  <si>
    <t>GTB RADIODIFUSORES</t>
  </si>
  <si>
    <t>B1500000829</t>
  </si>
  <si>
    <t xml:space="preserve">GTG INDUSTRIAL </t>
  </si>
  <si>
    <t>ADQUISICION DE INSUMOS</t>
  </si>
  <si>
    <t xml:space="preserve">B1500002642 </t>
  </si>
  <si>
    <t>22/07/222</t>
  </si>
  <si>
    <t>JUNTA CENTRAL ELECTORAL</t>
  </si>
  <si>
    <t>OTROS SERVICIOS PROFESIONALES</t>
  </si>
  <si>
    <t>B1500001137</t>
  </si>
  <si>
    <t>B1500001138</t>
  </si>
  <si>
    <t>KATTIA IRENE ALCANTARA</t>
  </si>
  <si>
    <t>B1500000180</t>
  </si>
  <si>
    <t>LIRIANO DISLA</t>
  </si>
  <si>
    <t>SERV DE MANTENIMIENTO Y REPAR</t>
  </si>
  <si>
    <t>B1500000073</t>
  </si>
  <si>
    <t>MAXIMO BAEZ PERALTA</t>
  </si>
  <si>
    <t>B1500000105</t>
  </si>
  <si>
    <t>MARKET TV</t>
  </si>
  <si>
    <t>B1500000191</t>
  </si>
  <si>
    <t>B1500000192</t>
  </si>
  <si>
    <t>OPTIC</t>
  </si>
  <si>
    <t>OTROS SERVICIOS TECNICOS</t>
  </si>
  <si>
    <t>B1500001709</t>
  </si>
  <si>
    <t>B1500001742</t>
  </si>
  <si>
    <t>B1500001722</t>
  </si>
  <si>
    <t xml:space="preserve">PRODUCTORA LMO </t>
  </si>
  <si>
    <t>B1500000564</t>
  </si>
  <si>
    <t>SANTO DOMINGO MOTORS</t>
  </si>
  <si>
    <t>B1500022077</t>
  </si>
  <si>
    <t>B1500022176</t>
  </si>
  <si>
    <t>SUNIX PETROLEUM</t>
  </si>
  <si>
    <t>B1500081065</t>
  </si>
  <si>
    <t>B1500081066</t>
  </si>
  <si>
    <t>B1500081067</t>
  </si>
  <si>
    <t>B1500081068</t>
  </si>
  <si>
    <t>B1500081069</t>
  </si>
  <si>
    <t>TELERADIO AMERICA</t>
  </si>
  <si>
    <t>B1500000810</t>
  </si>
  <si>
    <t xml:space="preserve">TONER DEPOT INTERNATIONAL </t>
  </si>
  <si>
    <t>TiNTA EPSON</t>
  </si>
  <si>
    <t>B1500005180</t>
  </si>
  <si>
    <t>Contadora Div.Contabilidad</t>
  </si>
  <si>
    <t>Revisado por:</t>
  </si>
  <si>
    <t>Lic. Julianny Acevedo</t>
  </si>
  <si>
    <t>Lic. Benigno Barias</t>
  </si>
  <si>
    <t>MOVIMIENTO DE CUENTAS POR PAGAR A PROVEEDORES 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</si>
</sst>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center"/>
    </xf>
    <xf numFmtId="43" fontId="5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4" fontId="5" fillId="0" borderId="2" xfId="1" applyNumberFormat="1" applyFont="1" applyFill="1" applyBorder="1"/>
    <xf numFmtId="164" fontId="6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4" fillId="0" borderId="2" xfId="1" applyNumberFormat="1" applyFont="1" applyFill="1" applyBorder="1"/>
    <xf numFmtId="49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/>
    </xf>
    <xf numFmtId="4" fontId="5" fillId="0" borderId="2" xfId="1" applyNumberFormat="1" applyFont="1" applyFill="1" applyBorder="1" applyAlignment="1"/>
    <xf numFmtId="4" fontId="5" fillId="0" borderId="2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/>
    <xf numFmtId="4" fontId="5" fillId="0" borderId="2" xfId="1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569309</xdr:colOff>
      <xdr:row>2</xdr:row>
      <xdr:rowOff>65689</xdr:rowOff>
    </xdr:from>
    <xdr:to>
      <xdr:col>4</xdr:col>
      <xdr:colOff>428625</xdr:colOff>
      <xdr:row>6</xdr:row>
      <xdr:rowOff>66082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378" y="459827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tabSelected="1" view="pageBreakPreview" zoomScale="87" zoomScaleNormal="87" zoomScaleSheetLayoutView="87" workbookViewId="0">
      <selection activeCell="O15" sqref="O15"/>
    </sheetView>
  </sheetViews>
  <sheetFormatPr baseColWidth="10" defaultRowHeight="15" x14ac:dyDescent="0.25"/>
  <cols>
    <col min="1" max="1" width="40.85546875" style="1" customWidth="1"/>
    <col min="2" max="2" width="47.7109375" style="1" customWidth="1"/>
    <col min="3" max="3" width="27.42578125" style="1" customWidth="1"/>
    <col min="4" max="4" width="18" style="1" customWidth="1"/>
    <col min="5" max="5" width="19.42578125" style="1" customWidth="1"/>
    <col min="6" max="6" width="21.42578125" style="1" customWidth="1"/>
    <col min="7" max="7" width="20.7109375" style="1" customWidth="1"/>
    <col min="8" max="8" width="19.28515625" style="1" customWidth="1"/>
    <col min="9" max="9" width="23.42578125" style="11" customWidth="1"/>
    <col min="10" max="16384" width="11.42578125" style="1"/>
  </cols>
  <sheetData>
    <row r="1" spans="1:9" ht="15.75" x14ac:dyDescent="0.25">
      <c r="A1" s="6"/>
      <c r="B1" s="6"/>
      <c r="C1" s="6"/>
      <c r="D1" s="6"/>
      <c r="E1" s="6"/>
      <c r="F1" s="6"/>
      <c r="G1" s="6"/>
      <c r="H1" s="6"/>
      <c r="I1" s="7"/>
    </row>
    <row r="2" spans="1:9" ht="15.75" x14ac:dyDescent="0.25">
      <c r="A2" s="6"/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7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7"/>
    </row>
    <row r="5" spans="1:9" ht="15.75" x14ac:dyDescent="0.25">
      <c r="A5" s="6"/>
      <c r="B5" s="6"/>
      <c r="C5" s="6"/>
      <c r="D5" s="6"/>
      <c r="E5" s="6"/>
      <c r="F5" s="6"/>
      <c r="G5" s="6"/>
      <c r="H5" s="6"/>
      <c r="I5" s="7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7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7"/>
    </row>
    <row r="8" spans="1:9" ht="18" x14ac:dyDescent="0.25">
      <c r="A8" s="53" t="s">
        <v>138</v>
      </c>
      <c r="B8" s="53"/>
      <c r="C8" s="53"/>
      <c r="D8" s="53"/>
      <c r="E8" s="53"/>
      <c r="F8" s="53"/>
      <c r="G8" s="53"/>
      <c r="H8" s="53"/>
      <c r="I8" s="53"/>
    </row>
    <row r="9" spans="1:9" ht="15.75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</row>
    <row r="10" spans="1:9" ht="16.5" thickBot="1" x14ac:dyDescent="0.3">
      <c r="A10" s="6"/>
      <c r="B10" s="6"/>
      <c r="C10" s="6"/>
      <c r="D10" s="6"/>
      <c r="E10" s="6"/>
      <c r="F10" s="6"/>
      <c r="G10" s="6"/>
      <c r="H10" s="6"/>
      <c r="I10" s="7"/>
    </row>
    <row r="11" spans="1:9" s="12" customFormat="1" ht="45" customHeight="1" x14ac:dyDescent="0.25">
      <c r="A11" s="13" t="s">
        <v>1</v>
      </c>
      <c r="B11" s="14" t="s">
        <v>2</v>
      </c>
      <c r="C11" s="15" t="s">
        <v>3</v>
      </c>
      <c r="D11" s="15" t="s">
        <v>4</v>
      </c>
      <c r="E11" s="15" t="s">
        <v>5</v>
      </c>
      <c r="F11" s="15" t="s">
        <v>10</v>
      </c>
      <c r="G11" s="15" t="s">
        <v>6</v>
      </c>
      <c r="H11" s="15" t="s">
        <v>7</v>
      </c>
      <c r="I11" s="15" t="s">
        <v>8</v>
      </c>
    </row>
    <row r="12" spans="1:9" s="24" customFormat="1" ht="24.95" customHeight="1" x14ac:dyDescent="0.25">
      <c r="A12" s="17" t="s">
        <v>13</v>
      </c>
      <c r="B12" s="17" t="s">
        <v>14</v>
      </c>
      <c r="C12" s="18" t="s">
        <v>15</v>
      </c>
      <c r="D12" s="19">
        <v>44764</v>
      </c>
      <c r="E12" s="20">
        <v>90000</v>
      </c>
      <c r="F12" s="21"/>
      <c r="G12" s="22">
        <v>0</v>
      </c>
      <c r="H12" s="22">
        <f>+E12-G12</f>
        <v>90000</v>
      </c>
      <c r="I12" s="23" t="s">
        <v>16</v>
      </c>
    </row>
    <row r="13" spans="1:9" s="24" customFormat="1" ht="24.95" customHeight="1" x14ac:dyDescent="0.25">
      <c r="A13" s="25" t="s">
        <v>17</v>
      </c>
      <c r="B13" s="25" t="s">
        <v>18</v>
      </c>
      <c r="C13" s="18" t="s">
        <v>19</v>
      </c>
      <c r="D13" s="26">
        <v>44746</v>
      </c>
      <c r="E13" s="27">
        <v>82600</v>
      </c>
      <c r="F13" s="28"/>
      <c r="G13" s="22">
        <v>0</v>
      </c>
      <c r="H13" s="22">
        <f t="shared" ref="H13:H39" si="0">+E13-G13</f>
        <v>82600</v>
      </c>
      <c r="I13" s="23" t="s">
        <v>16</v>
      </c>
    </row>
    <row r="14" spans="1:9" s="24" customFormat="1" ht="24.95" customHeight="1" x14ac:dyDescent="0.25">
      <c r="A14" s="29" t="s">
        <v>20</v>
      </c>
      <c r="B14" s="29" t="s">
        <v>14</v>
      </c>
      <c r="C14" s="18" t="s">
        <v>21</v>
      </c>
      <c r="D14" s="30">
        <v>44754</v>
      </c>
      <c r="E14" s="31">
        <v>40000</v>
      </c>
      <c r="F14" s="28">
        <v>44762</v>
      </c>
      <c r="G14" s="22">
        <v>40000</v>
      </c>
      <c r="H14" s="22">
        <f t="shared" si="0"/>
        <v>0</v>
      </c>
      <c r="I14" s="23" t="s">
        <v>22</v>
      </c>
    </row>
    <row r="15" spans="1:9" s="24" customFormat="1" ht="24.95" customHeight="1" x14ac:dyDescent="0.25">
      <c r="A15" s="29" t="s">
        <v>23</v>
      </c>
      <c r="B15" s="29" t="s">
        <v>14</v>
      </c>
      <c r="C15" s="18" t="s">
        <v>24</v>
      </c>
      <c r="D15" s="30">
        <v>44743</v>
      </c>
      <c r="E15" s="31">
        <v>30000</v>
      </c>
      <c r="F15" s="28">
        <v>44762</v>
      </c>
      <c r="G15" s="22">
        <v>30000</v>
      </c>
      <c r="H15" s="22">
        <f t="shared" si="0"/>
        <v>0</v>
      </c>
      <c r="I15" s="23" t="s">
        <v>22</v>
      </c>
    </row>
    <row r="16" spans="1:9" s="24" customFormat="1" ht="24.95" customHeight="1" x14ac:dyDescent="0.25">
      <c r="A16" s="32" t="s">
        <v>25</v>
      </c>
      <c r="B16" s="32" t="s">
        <v>26</v>
      </c>
      <c r="C16" s="33" t="s">
        <v>27</v>
      </c>
      <c r="D16" s="34">
        <v>44746</v>
      </c>
      <c r="E16" s="31">
        <v>40000.01</v>
      </c>
      <c r="F16" s="28">
        <v>44762</v>
      </c>
      <c r="G16" s="22">
        <v>40000.01</v>
      </c>
      <c r="H16" s="22">
        <f t="shared" si="0"/>
        <v>0</v>
      </c>
      <c r="I16" s="23" t="s">
        <v>22</v>
      </c>
    </row>
    <row r="17" spans="1:9" s="24" customFormat="1" ht="24.95" customHeight="1" x14ac:dyDescent="0.25">
      <c r="A17" s="32" t="s">
        <v>28</v>
      </c>
      <c r="B17" s="32" t="s">
        <v>26</v>
      </c>
      <c r="C17" s="33" t="s">
        <v>29</v>
      </c>
      <c r="D17" s="35">
        <v>44764</v>
      </c>
      <c r="E17" s="31">
        <v>73000.02</v>
      </c>
      <c r="F17" s="36"/>
      <c r="G17" s="22">
        <v>0</v>
      </c>
      <c r="H17" s="22">
        <f t="shared" si="0"/>
        <v>73000.02</v>
      </c>
      <c r="I17" s="23" t="s">
        <v>16</v>
      </c>
    </row>
    <row r="18" spans="1:9" s="24" customFormat="1" ht="24.95" customHeight="1" x14ac:dyDescent="0.25">
      <c r="A18" s="32" t="s">
        <v>30</v>
      </c>
      <c r="B18" s="32" t="s">
        <v>31</v>
      </c>
      <c r="C18" s="33" t="s">
        <v>32</v>
      </c>
      <c r="D18" s="34">
        <v>44764</v>
      </c>
      <c r="E18" s="31">
        <v>588820</v>
      </c>
      <c r="F18" s="36"/>
      <c r="G18" s="22">
        <v>0</v>
      </c>
      <c r="H18" s="22">
        <f t="shared" si="0"/>
        <v>588820</v>
      </c>
      <c r="I18" s="23" t="s">
        <v>16</v>
      </c>
    </row>
    <row r="19" spans="1:9" s="24" customFormat="1" ht="24.95" customHeight="1" x14ac:dyDescent="0.25">
      <c r="A19" s="32" t="s">
        <v>33</v>
      </c>
      <c r="B19" s="32" t="s">
        <v>34</v>
      </c>
      <c r="C19" s="33" t="s">
        <v>35</v>
      </c>
      <c r="D19" s="34">
        <v>44749</v>
      </c>
      <c r="E19" s="31">
        <v>109850</v>
      </c>
      <c r="F19" s="21">
        <v>44767</v>
      </c>
      <c r="G19" s="37">
        <v>109850</v>
      </c>
      <c r="H19" s="22">
        <f t="shared" si="0"/>
        <v>0</v>
      </c>
      <c r="I19" s="23" t="s">
        <v>16</v>
      </c>
    </row>
    <row r="20" spans="1:9" s="24" customFormat="1" ht="24.95" customHeight="1" x14ac:dyDescent="0.25">
      <c r="A20" s="38" t="s">
        <v>36</v>
      </c>
      <c r="B20" s="38" t="s">
        <v>26</v>
      </c>
      <c r="C20" s="18" t="s">
        <v>37</v>
      </c>
      <c r="D20" s="39">
        <v>44767</v>
      </c>
      <c r="E20" s="40">
        <v>299999.99</v>
      </c>
      <c r="F20" s="21"/>
      <c r="G20" s="37">
        <v>0</v>
      </c>
      <c r="H20" s="22">
        <f t="shared" si="0"/>
        <v>299999.99</v>
      </c>
      <c r="I20" s="23" t="s">
        <v>16</v>
      </c>
    </row>
    <row r="21" spans="1:9" s="24" customFormat="1" ht="24.95" customHeight="1" x14ac:dyDescent="0.25">
      <c r="A21" s="38" t="s">
        <v>38</v>
      </c>
      <c r="B21" s="38" t="s">
        <v>26</v>
      </c>
      <c r="C21" s="18" t="s">
        <v>39</v>
      </c>
      <c r="D21" s="39">
        <v>44747</v>
      </c>
      <c r="E21" s="40">
        <v>20000</v>
      </c>
      <c r="F21" s="21">
        <v>44762</v>
      </c>
      <c r="G21" s="37">
        <v>20000</v>
      </c>
      <c r="H21" s="22">
        <f t="shared" si="0"/>
        <v>0</v>
      </c>
      <c r="I21" s="23" t="s">
        <v>22</v>
      </c>
    </row>
    <row r="22" spans="1:9" s="24" customFormat="1" ht="24.95" customHeight="1" x14ac:dyDescent="0.25">
      <c r="A22" s="38" t="s">
        <v>40</v>
      </c>
      <c r="B22" s="38" t="s">
        <v>26</v>
      </c>
      <c r="C22" s="18" t="s">
        <v>41</v>
      </c>
      <c r="D22" s="39">
        <v>44744</v>
      </c>
      <c r="E22" s="40">
        <v>30000</v>
      </c>
      <c r="F22" s="21">
        <v>44762</v>
      </c>
      <c r="G22" s="37">
        <v>30000</v>
      </c>
      <c r="H22" s="22">
        <f t="shared" si="0"/>
        <v>0</v>
      </c>
      <c r="I22" s="23" t="s">
        <v>22</v>
      </c>
    </row>
    <row r="23" spans="1:9" s="24" customFormat="1" ht="24.95" customHeight="1" x14ac:dyDescent="0.25">
      <c r="A23" s="38" t="s">
        <v>42</v>
      </c>
      <c r="B23" s="38" t="s">
        <v>26</v>
      </c>
      <c r="C23" s="18" t="s">
        <v>43</v>
      </c>
      <c r="D23" s="39">
        <v>44756</v>
      </c>
      <c r="E23" s="40">
        <v>88000</v>
      </c>
      <c r="F23" s="21" t="s">
        <v>44</v>
      </c>
      <c r="G23" s="37">
        <v>88000</v>
      </c>
      <c r="H23" s="22">
        <f t="shared" si="0"/>
        <v>0</v>
      </c>
      <c r="I23" s="23" t="s">
        <v>22</v>
      </c>
    </row>
    <row r="24" spans="1:9" s="24" customFormat="1" ht="24.95" customHeight="1" x14ac:dyDescent="0.25">
      <c r="A24" s="29" t="s">
        <v>45</v>
      </c>
      <c r="B24" s="29" t="s">
        <v>46</v>
      </c>
      <c r="C24" s="18" t="s">
        <v>47</v>
      </c>
      <c r="D24" s="30">
        <v>44743</v>
      </c>
      <c r="E24" s="41">
        <v>22595584.140000001</v>
      </c>
      <c r="F24" s="21"/>
      <c r="G24" s="37">
        <v>0</v>
      </c>
      <c r="H24" s="22">
        <f t="shared" si="0"/>
        <v>22595584.140000001</v>
      </c>
      <c r="I24" s="23" t="s">
        <v>16</v>
      </c>
    </row>
    <row r="25" spans="1:9" s="24" customFormat="1" ht="24.95" customHeight="1" x14ac:dyDescent="0.25">
      <c r="A25" s="29" t="s">
        <v>45</v>
      </c>
      <c r="B25" s="29" t="s">
        <v>46</v>
      </c>
      <c r="C25" s="18" t="s">
        <v>48</v>
      </c>
      <c r="D25" s="30">
        <v>44743</v>
      </c>
      <c r="E25" s="41">
        <v>417162.5</v>
      </c>
      <c r="F25" s="21"/>
      <c r="G25" s="37">
        <v>0</v>
      </c>
      <c r="H25" s="22">
        <f t="shared" si="0"/>
        <v>417162.5</v>
      </c>
      <c r="I25" s="23" t="s">
        <v>16</v>
      </c>
    </row>
    <row r="26" spans="1:9" s="24" customFormat="1" ht="24.95" customHeight="1" x14ac:dyDescent="0.25">
      <c r="A26" s="29" t="s">
        <v>45</v>
      </c>
      <c r="B26" s="29" t="s">
        <v>46</v>
      </c>
      <c r="C26" s="18" t="s">
        <v>49</v>
      </c>
      <c r="D26" s="30">
        <v>44747</v>
      </c>
      <c r="E26" s="41">
        <v>5341596</v>
      </c>
      <c r="F26" s="21"/>
      <c r="G26" s="37">
        <v>0</v>
      </c>
      <c r="H26" s="22">
        <f t="shared" si="0"/>
        <v>5341596</v>
      </c>
      <c r="I26" s="23" t="s">
        <v>16</v>
      </c>
    </row>
    <row r="27" spans="1:9" s="24" customFormat="1" ht="24.95" customHeight="1" x14ac:dyDescent="0.25">
      <c r="A27" s="29" t="s">
        <v>45</v>
      </c>
      <c r="B27" s="29" t="s">
        <v>46</v>
      </c>
      <c r="C27" s="18" t="s">
        <v>50</v>
      </c>
      <c r="D27" s="30">
        <v>44748</v>
      </c>
      <c r="E27" s="41">
        <v>22948352.289999999</v>
      </c>
      <c r="F27" s="21"/>
      <c r="G27" s="37">
        <v>0</v>
      </c>
      <c r="H27" s="22">
        <f t="shared" si="0"/>
        <v>22948352.289999999</v>
      </c>
      <c r="I27" s="23" t="s">
        <v>16</v>
      </c>
    </row>
    <row r="28" spans="1:9" s="24" customFormat="1" ht="24.95" customHeight="1" x14ac:dyDescent="0.25">
      <c r="A28" s="29" t="s">
        <v>45</v>
      </c>
      <c r="B28" s="29" t="s">
        <v>46</v>
      </c>
      <c r="C28" s="18" t="s">
        <v>51</v>
      </c>
      <c r="D28" s="30">
        <v>44754</v>
      </c>
      <c r="E28" s="41">
        <v>7697648</v>
      </c>
      <c r="F28" s="21"/>
      <c r="G28" s="37">
        <v>0</v>
      </c>
      <c r="H28" s="22">
        <f t="shared" si="0"/>
        <v>7697648</v>
      </c>
      <c r="I28" s="23" t="s">
        <v>16</v>
      </c>
    </row>
    <row r="29" spans="1:9" s="24" customFormat="1" ht="24.95" customHeight="1" x14ac:dyDescent="0.25">
      <c r="A29" s="29" t="s">
        <v>45</v>
      </c>
      <c r="B29" s="29" t="s">
        <v>46</v>
      </c>
      <c r="C29" s="18" t="s">
        <v>52</v>
      </c>
      <c r="D29" s="30">
        <v>44755</v>
      </c>
      <c r="E29" s="41">
        <v>22307299.050000001</v>
      </c>
      <c r="F29" s="21"/>
      <c r="G29" s="37">
        <v>0</v>
      </c>
      <c r="H29" s="22">
        <f t="shared" si="0"/>
        <v>22307299.050000001</v>
      </c>
      <c r="I29" s="23" t="s">
        <v>16</v>
      </c>
    </row>
    <row r="30" spans="1:9" s="24" customFormat="1" ht="24.95" customHeight="1" x14ac:dyDescent="0.25">
      <c r="A30" s="29" t="s">
        <v>45</v>
      </c>
      <c r="B30" s="29" t="s">
        <v>46</v>
      </c>
      <c r="C30" s="18" t="s">
        <v>53</v>
      </c>
      <c r="D30" s="30">
        <v>44762</v>
      </c>
      <c r="E30" s="42">
        <v>22965794.41</v>
      </c>
      <c r="F30" s="21"/>
      <c r="G30" s="22">
        <v>0</v>
      </c>
      <c r="H30" s="22">
        <f t="shared" si="0"/>
        <v>22965794.41</v>
      </c>
      <c r="I30" s="23" t="s">
        <v>16</v>
      </c>
    </row>
    <row r="31" spans="1:9" s="24" customFormat="1" ht="24.95" customHeight="1" x14ac:dyDescent="0.25">
      <c r="A31" s="29" t="s">
        <v>45</v>
      </c>
      <c r="B31" s="29" t="s">
        <v>46</v>
      </c>
      <c r="C31" s="18" t="s">
        <v>54</v>
      </c>
      <c r="D31" s="30">
        <v>44763</v>
      </c>
      <c r="E31" s="43">
        <v>12918680</v>
      </c>
      <c r="F31" s="21"/>
      <c r="G31" s="22">
        <v>0</v>
      </c>
      <c r="H31" s="22">
        <f t="shared" si="0"/>
        <v>12918680</v>
      </c>
      <c r="I31" s="23" t="s">
        <v>16</v>
      </c>
    </row>
    <row r="32" spans="1:9" s="24" customFormat="1" ht="24.95" customHeight="1" x14ac:dyDescent="0.25">
      <c r="A32" s="29" t="s">
        <v>45</v>
      </c>
      <c r="B32" s="29" t="s">
        <v>46</v>
      </c>
      <c r="C32" s="18" t="s">
        <v>55</v>
      </c>
      <c r="D32" s="30">
        <v>44769</v>
      </c>
      <c r="E32" s="43">
        <v>22278752.550000001</v>
      </c>
      <c r="F32" s="28"/>
      <c r="G32" s="22">
        <v>0</v>
      </c>
      <c r="H32" s="22">
        <f t="shared" si="0"/>
        <v>22278752.550000001</v>
      </c>
      <c r="I32" s="23" t="s">
        <v>16</v>
      </c>
    </row>
    <row r="33" spans="1:9" s="24" customFormat="1" ht="24.95" customHeight="1" x14ac:dyDescent="0.25">
      <c r="A33" s="29" t="s">
        <v>56</v>
      </c>
      <c r="B33" s="29" t="s">
        <v>57</v>
      </c>
      <c r="C33" s="44" t="s">
        <v>58</v>
      </c>
      <c r="D33" s="30">
        <v>44746</v>
      </c>
      <c r="E33" s="42">
        <v>27484.240000000002</v>
      </c>
      <c r="F33" s="45">
        <v>44755</v>
      </c>
      <c r="G33" s="22">
        <v>27484.240000000002</v>
      </c>
      <c r="H33" s="22">
        <f t="shared" si="0"/>
        <v>0</v>
      </c>
      <c r="I33" s="23" t="s">
        <v>22</v>
      </c>
    </row>
    <row r="34" spans="1:9" s="24" customFormat="1" ht="24.95" customHeight="1" x14ac:dyDescent="0.25">
      <c r="A34" s="29" t="s">
        <v>56</v>
      </c>
      <c r="B34" s="29" t="s">
        <v>57</v>
      </c>
      <c r="C34" s="44" t="s">
        <v>59</v>
      </c>
      <c r="D34" s="30">
        <v>44760</v>
      </c>
      <c r="E34" s="42">
        <v>13707.51</v>
      </c>
      <c r="F34" s="45">
        <v>44769</v>
      </c>
      <c r="G34" s="22">
        <v>13707.51</v>
      </c>
      <c r="H34" s="22">
        <f t="shared" si="0"/>
        <v>0</v>
      </c>
      <c r="I34" s="23" t="s">
        <v>22</v>
      </c>
    </row>
    <row r="35" spans="1:9" s="24" customFormat="1" ht="24.95" customHeight="1" x14ac:dyDescent="0.25">
      <c r="A35" s="29" t="s">
        <v>56</v>
      </c>
      <c r="B35" s="29" t="s">
        <v>57</v>
      </c>
      <c r="C35" s="44" t="s">
        <v>60</v>
      </c>
      <c r="D35" s="30">
        <v>44760</v>
      </c>
      <c r="E35" s="42">
        <v>66057.16</v>
      </c>
      <c r="F35" s="45">
        <v>44769</v>
      </c>
      <c r="G35" s="22">
        <v>66057.16</v>
      </c>
      <c r="H35" s="22">
        <f t="shared" si="0"/>
        <v>0</v>
      </c>
      <c r="I35" s="23" t="s">
        <v>22</v>
      </c>
    </row>
    <row r="36" spans="1:9" s="24" customFormat="1" ht="24.95" customHeight="1" x14ac:dyDescent="0.25">
      <c r="A36" s="29" t="s">
        <v>56</v>
      </c>
      <c r="B36" s="29" t="s">
        <v>57</v>
      </c>
      <c r="C36" s="44" t="s">
        <v>61</v>
      </c>
      <c r="D36" s="30">
        <v>44760</v>
      </c>
      <c r="E36" s="42">
        <v>23490.11</v>
      </c>
      <c r="F36" s="45">
        <v>44771</v>
      </c>
      <c r="G36" s="22">
        <v>23490.11</v>
      </c>
      <c r="H36" s="22">
        <f t="shared" si="0"/>
        <v>0</v>
      </c>
      <c r="I36" s="23" t="s">
        <v>22</v>
      </c>
    </row>
    <row r="37" spans="1:9" s="24" customFormat="1" ht="24.95" customHeight="1" x14ac:dyDescent="0.25">
      <c r="A37" s="29" t="s">
        <v>56</v>
      </c>
      <c r="B37" s="29" t="s">
        <v>57</v>
      </c>
      <c r="C37" s="44" t="s">
        <v>62</v>
      </c>
      <c r="D37" s="30">
        <v>44761</v>
      </c>
      <c r="E37" s="42">
        <v>8519.9500000000007</v>
      </c>
      <c r="F37" s="28"/>
      <c r="G37" s="22">
        <v>0</v>
      </c>
      <c r="H37" s="22">
        <f t="shared" si="0"/>
        <v>8519.9500000000007</v>
      </c>
      <c r="I37" s="23" t="s">
        <v>16</v>
      </c>
    </row>
    <row r="38" spans="1:9" s="24" customFormat="1" ht="24.95" customHeight="1" x14ac:dyDescent="0.25">
      <c r="A38" s="29" t="s">
        <v>56</v>
      </c>
      <c r="B38" s="29" t="s">
        <v>57</v>
      </c>
      <c r="C38" s="44" t="s">
        <v>63</v>
      </c>
      <c r="D38" s="30">
        <v>44763</v>
      </c>
      <c r="E38" s="42">
        <v>66701.119999999995</v>
      </c>
      <c r="F38" s="28"/>
      <c r="G38" s="22">
        <v>0</v>
      </c>
      <c r="H38" s="22">
        <f t="shared" si="0"/>
        <v>66701.119999999995</v>
      </c>
      <c r="I38" s="23" t="s">
        <v>16</v>
      </c>
    </row>
    <row r="39" spans="1:9" s="24" customFormat="1" ht="24.95" customHeight="1" x14ac:dyDescent="0.25">
      <c r="A39" s="29" t="s">
        <v>56</v>
      </c>
      <c r="B39" s="29" t="s">
        <v>57</v>
      </c>
      <c r="C39" s="44" t="s">
        <v>64</v>
      </c>
      <c r="D39" s="30">
        <v>44767</v>
      </c>
      <c r="E39" s="42">
        <v>10741.23</v>
      </c>
      <c r="F39" s="28"/>
      <c r="G39" s="22">
        <v>0</v>
      </c>
      <c r="H39" s="22">
        <f t="shared" si="0"/>
        <v>10741.23</v>
      </c>
      <c r="I39" s="23" t="s">
        <v>16</v>
      </c>
    </row>
    <row r="40" spans="1:9" s="24" customFormat="1" ht="24.95" customHeight="1" x14ac:dyDescent="0.25">
      <c r="A40" s="29" t="s">
        <v>56</v>
      </c>
      <c r="B40" s="29" t="s">
        <v>57</v>
      </c>
      <c r="C40" s="44" t="s">
        <v>65</v>
      </c>
      <c r="D40" s="30">
        <v>44768</v>
      </c>
      <c r="E40" s="42">
        <v>7468.11</v>
      </c>
      <c r="F40" s="21"/>
      <c r="G40" s="37">
        <v>0</v>
      </c>
      <c r="H40" s="22">
        <f>+E40-G40</f>
        <v>7468.11</v>
      </c>
      <c r="I40" s="23" t="s">
        <v>16</v>
      </c>
    </row>
    <row r="41" spans="1:9" s="24" customFormat="1" ht="24.95" customHeight="1" x14ac:dyDescent="0.25">
      <c r="A41" s="29" t="s">
        <v>56</v>
      </c>
      <c r="B41" s="29" t="s">
        <v>57</v>
      </c>
      <c r="C41" s="44" t="s">
        <v>66</v>
      </c>
      <c r="D41" s="30">
        <v>44768</v>
      </c>
      <c r="E41" s="42">
        <v>8818.64</v>
      </c>
      <c r="F41" s="21"/>
      <c r="G41" s="37">
        <v>0</v>
      </c>
      <c r="H41" s="22">
        <f t="shared" ref="H41:H42" si="1">+E41-G41</f>
        <v>8818.64</v>
      </c>
      <c r="I41" s="23" t="s">
        <v>16</v>
      </c>
    </row>
    <row r="42" spans="1:9" s="24" customFormat="1" ht="24.95" customHeight="1" x14ac:dyDescent="0.25">
      <c r="A42" s="38" t="s">
        <v>67</v>
      </c>
      <c r="B42" s="38" t="s">
        <v>68</v>
      </c>
      <c r="C42" s="18" t="s">
        <v>69</v>
      </c>
      <c r="D42" s="39">
        <v>44754</v>
      </c>
      <c r="E42" s="40">
        <v>9307.2000000000007</v>
      </c>
      <c r="F42" s="21"/>
      <c r="G42" s="37">
        <v>0</v>
      </c>
      <c r="H42" s="22">
        <f t="shared" si="1"/>
        <v>9307.2000000000007</v>
      </c>
      <c r="I42" s="23" t="s">
        <v>16</v>
      </c>
    </row>
    <row r="43" spans="1:9" s="24" customFormat="1" ht="24.95" customHeight="1" x14ac:dyDescent="0.25">
      <c r="A43" s="29" t="s">
        <v>70</v>
      </c>
      <c r="B43" s="29" t="s">
        <v>26</v>
      </c>
      <c r="C43" s="25" t="s">
        <v>71</v>
      </c>
      <c r="D43" s="39">
        <v>44749</v>
      </c>
      <c r="E43" s="40">
        <v>116466</v>
      </c>
      <c r="F43" s="45">
        <v>44762</v>
      </c>
      <c r="G43" s="37">
        <v>116466</v>
      </c>
      <c r="H43" s="22">
        <f>+E43-G43</f>
        <v>0</v>
      </c>
      <c r="I43" s="23" t="s">
        <v>22</v>
      </c>
    </row>
    <row r="44" spans="1:9" s="24" customFormat="1" ht="24.95" customHeight="1" x14ac:dyDescent="0.25">
      <c r="A44" s="38" t="s">
        <v>72</v>
      </c>
      <c r="B44" s="38" t="s">
        <v>26</v>
      </c>
      <c r="C44" s="18" t="s">
        <v>73</v>
      </c>
      <c r="D44" s="39">
        <v>44754</v>
      </c>
      <c r="E44" s="40">
        <v>40931.25</v>
      </c>
      <c r="F44" s="45">
        <v>44767</v>
      </c>
      <c r="G44" s="37">
        <v>40931.25</v>
      </c>
      <c r="H44" s="22">
        <f t="shared" ref="H44:H77" si="2">+E44-G44</f>
        <v>0</v>
      </c>
      <c r="I44" s="23" t="s">
        <v>22</v>
      </c>
    </row>
    <row r="45" spans="1:9" s="24" customFormat="1" ht="24.95" customHeight="1" x14ac:dyDescent="0.25">
      <c r="A45" s="38" t="s">
        <v>77</v>
      </c>
      <c r="B45" s="38" t="s">
        <v>26</v>
      </c>
      <c r="C45" s="18" t="s">
        <v>74</v>
      </c>
      <c r="D45" s="39">
        <v>44749</v>
      </c>
      <c r="E45" s="40">
        <v>100787.2</v>
      </c>
      <c r="F45" s="45">
        <v>44767</v>
      </c>
      <c r="G45" s="37">
        <v>100787.2</v>
      </c>
      <c r="H45" s="22">
        <f>+E45-G45</f>
        <v>0</v>
      </c>
      <c r="I45" s="23" t="s">
        <v>22</v>
      </c>
    </row>
    <row r="46" spans="1:9" s="24" customFormat="1" ht="24.95" customHeight="1" x14ac:dyDescent="0.25">
      <c r="A46" s="38" t="s">
        <v>75</v>
      </c>
      <c r="B46" s="38" t="s">
        <v>76</v>
      </c>
      <c r="C46" s="18" t="s">
        <v>78</v>
      </c>
      <c r="D46" s="39">
        <v>44750</v>
      </c>
      <c r="E46" s="40">
        <v>6254</v>
      </c>
      <c r="F46" s="45">
        <v>44764</v>
      </c>
      <c r="G46" s="37">
        <v>6254</v>
      </c>
      <c r="H46" s="22">
        <f t="shared" si="2"/>
        <v>0</v>
      </c>
      <c r="I46" s="23" t="s">
        <v>22</v>
      </c>
    </row>
    <row r="47" spans="1:9" s="24" customFormat="1" ht="24.95" customHeight="1" x14ac:dyDescent="0.25">
      <c r="A47" s="38" t="s">
        <v>75</v>
      </c>
      <c r="B47" s="38" t="s">
        <v>76</v>
      </c>
      <c r="C47" s="18" t="s">
        <v>79</v>
      </c>
      <c r="D47" s="39">
        <v>44769</v>
      </c>
      <c r="E47" s="40">
        <v>6136</v>
      </c>
      <c r="F47" s="28"/>
      <c r="G47" s="37">
        <v>0</v>
      </c>
      <c r="H47" s="22">
        <f t="shared" si="2"/>
        <v>6136</v>
      </c>
      <c r="I47" s="23" t="s">
        <v>16</v>
      </c>
    </row>
    <row r="48" spans="1:9" s="24" customFormat="1" ht="24.95" customHeight="1" x14ac:dyDescent="0.25">
      <c r="A48" s="38" t="s">
        <v>80</v>
      </c>
      <c r="B48" s="38" t="s">
        <v>26</v>
      </c>
      <c r="C48" s="18" t="s">
        <v>81</v>
      </c>
      <c r="D48" s="39">
        <v>44759</v>
      </c>
      <c r="E48" s="40">
        <v>35000</v>
      </c>
      <c r="F48" s="45">
        <v>44762</v>
      </c>
      <c r="G48" s="37">
        <v>35000</v>
      </c>
      <c r="H48" s="22">
        <f t="shared" si="2"/>
        <v>0</v>
      </c>
      <c r="I48" s="23" t="s">
        <v>22</v>
      </c>
    </row>
    <row r="49" spans="1:9" s="24" customFormat="1" ht="24.95" customHeight="1" x14ac:dyDescent="0.25">
      <c r="A49" s="38" t="s">
        <v>82</v>
      </c>
      <c r="B49" s="38" t="s">
        <v>83</v>
      </c>
      <c r="C49" s="18" t="s">
        <v>84</v>
      </c>
      <c r="D49" s="39">
        <v>44749</v>
      </c>
      <c r="E49" s="40">
        <v>17700</v>
      </c>
      <c r="F49" s="45">
        <v>44762</v>
      </c>
      <c r="G49" s="37">
        <v>17700</v>
      </c>
      <c r="H49" s="22">
        <f t="shared" si="2"/>
        <v>0</v>
      </c>
      <c r="I49" s="23" t="s">
        <v>22</v>
      </c>
    </row>
    <row r="50" spans="1:9" s="24" customFormat="1" ht="24.95" customHeight="1" x14ac:dyDescent="0.25">
      <c r="A50" s="38" t="s">
        <v>85</v>
      </c>
      <c r="B50" s="38" t="s">
        <v>26</v>
      </c>
      <c r="C50" s="18" t="s">
        <v>29</v>
      </c>
      <c r="D50" s="39">
        <v>44757</v>
      </c>
      <c r="E50" s="40">
        <v>100000</v>
      </c>
      <c r="F50" s="21"/>
      <c r="G50" s="37">
        <v>0</v>
      </c>
      <c r="H50" s="22">
        <f t="shared" si="2"/>
        <v>100000</v>
      </c>
      <c r="I50" s="23" t="s">
        <v>16</v>
      </c>
    </row>
    <row r="51" spans="1:9" s="24" customFormat="1" ht="24.95" customHeight="1" x14ac:dyDescent="0.25">
      <c r="A51" s="38" t="s">
        <v>86</v>
      </c>
      <c r="B51" s="38" t="s">
        <v>87</v>
      </c>
      <c r="C51" s="18" t="s">
        <v>88</v>
      </c>
      <c r="D51" s="39">
        <v>44772</v>
      </c>
      <c r="E51" s="40">
        <v>77350</v>
      </c>
      <c r="F51" s="28"/>
      <c r="G51" s="37">
        <v>0</v>
      </c>
      <c r="H51" s="22">
        <f t="shared" si="2"/>
        <v>77350</v>
      </c>
      <c r="I51" s="23" t="s">
        <v>16</v>
      </c>
    </row>
    <row r="52" spans="1:9" s="24" customFormat="1" ht="24.95" customHeight="1" x14ac:dyDescent="0.25">
      <c r="A52" s="38" t="s">
        <v>86</v>
      </c>
      <c r="B52" s="38" t="s">
        <v>87</v>
      </c>
      <c r="C52" s="18" t="s">
        <v>89</v>
      </c>
      <c r="D52" s="39">
        <v>44772</v>
      </c>
      <c r="E52" s="40">
        <v>4650</v>
      </c>
      <c r="F52" s="28"/>
      <c r="G52" s="37">
        <v>0</v>
      </c>
      <c r="H52" s="22">
        <f t="shared" si="2"/>
        <v>4650</v>
      </c>
      <c r="I52" s="23" t="s">
        <v>16</v>
      </c>
    </row>
    <row r="53" spans="1:9" s="24" customFormat="1" ht="24.95" customHeight="1" x14ac:dyDescent="0.25">
      <c r="A53" s="38" t="s">
        <v>86</v>
      </c>
      <c r="B53" s="38" t="s">
        <v>87</v>
      </c>
      <c r="C53" s="18" t="s">
        <v>90</v>
      </c>
      <c r="D53" s="39">
        <v>44772</v>
      </c>
      <c r="E53" s="40">
        <v>1550</v>
      </c>
      <c r="F53" s="21"/>
      <c r="G53" s="37">
        <v>0</v>
      </c>
      <c r="H53" s="22">
        <f t="shared" si="2"/>
        <v>1550</v>
      </c>
      <c r="I53" s="23" t="s">
        <v>16</v>
      </c>
    </row>
    <row r="54" spans="1:9" s="24" customFormat="1" ht="24.95" customHeight="1" x14ac:dyDescent="0.25">
      <c r="A54" s="38" t="s">
        <v>86</v>
      </c>
      <c r="B54" s="38" t="s">
        <v>87</v>
      </c>
      <c r="C54" s="18" t="s">
        <v>91</v>
      </c>
      <c r="D54" s="39">
        <v>44772</v>
      </c>
      <c r="E54" s="40">
        <v>846</v>
      </c>
      <c r="F54" s="21"/>
      <c r="G54" s="37">
        <v>0</v>
      </c>
      <c r="H54" s="22">
        <f t="shared" si="2"/>
        <v>846</v>
      </c>
      <c r="I54" s="23" t="s">
        <v>16</v>
      </c>
    </row>
    <row r="55" spans="1:9" s="24" customFormat="1" ht="24.95" customHeight="1" x14ac:dyDescent="0.25">
      <c r="A55" s="38" t="s">
        <v>86</v>
      </c>
      <c r="B55" s="38" t="s">
        <v>87</v>
      </c>
      <c r="C55" s="18" t="s">
        <v>92</v>
      </c>
      <c r="D55" s="39">
        <v>44772</v>
      </c>
      <c r="E55" s="40">
        <v>2585</v>
      </c>
      <c r="F55" s="21"/>
      <c r="G55" s="37">
        <v>0</v>
      </c>
      <c r="H55" s="22">
        <f t="shared" si="2"/>
        <v>2585</v>
      </c>
      <c r="I55" s="23" t="s">
        <v>16</v>
      </c>
    </row>
    <row r="56" spans="1:9" s="24" customFormat="1" ht="24.95" customHeight="1" x14ac:dyDescent="0.25">
      <c r="A56" s="38" t="s">
        <v>93</v>
      </c>
      <c r="B56" s="38" t="s">
        <v>26</v>
      </c>
      <c r="C56" s="18" t="s">
        <v>94</v>
      </c>
      <c r="D56" s="39">
        <v>44761</v>
      </c>
      <c r="E56" s="40">
        <v>150000</v>
      </c>
      <c r="F56" s="21"/>
      <c r="G56" s="37">
        <v>0</v>
      </c>
      <c r="H56" s="22">
        <f t="shared" si="2"/>
        <v>150000</v>
      </c>
      <c r="I56" s="23" t="s">
        <v>16</v>
      </c>
    </row>
    <row r="57" spans="1:9" s="24" customFormat="1" ht="24.95" customHeight="1" x14ac:dyDescent="0.25">
      <c r="A57" s="38" t="s">
        <v>95</v>
      </c>
      <c r="B57" s="38" t="s">
        <v>96</v>
      </c>
      <c r="C57" s="18" t="s">
        <v>97</v>
      </c>
      <c r="D57" s="39" t="s">
        <v>98</v>
      </c>
      <c r="E57" s="40">
        <v>663880.55000000005</v>
      </c>
      <c r="F57" s="21"/>
      <c r="G57" s="37">
        <v>0</v>
      </c>
      <c r="H57" s="22">
        <f t="shared" si="2"/>
        <v>663880.55000000005</v>
      </c>
      <c r="I57" s="23" t="s">
        <v>16</v>
      </c>
    </row>
    <row r="58" spans="1:9" s="24" customFormat="1" ht="24.95" customHeight="1" x14ac:dyDescent="0.25">
      <c r="A58" s="25" t="s">
        <v>99</v>
      </c>
      <c r="B58" s="46" t="s">
        <v>100</v>
      </c>
      <c r="C58" s="18" t="s">
        <v>101</v>
      </c>
      <c r="D58" s="26">
        <v>44743</v>
      </c>
      <c r="E58" s="47">
        <v>40000</v>
      </c>
      <c r="F58" s="21"/>
      <c r="G58" s="37">
        <v>0</v>
      </c>
      <c r="H58" s="22">
        <f t="shared" si="2"/>
        <v>40000</v>
      </c>
      <c r="I58" s="23" t="s">
        <v>16</v>
      </c>
    </row>
    <row r="59" spans="1:9" s="24" customFormat="1" ht="24.95" customHeight="1" x14ac:dyDescent="0.25">
      <c r="A59" s="25" t="s">
        <v>99</v>
      </c>
      <c r="B59" s="46" t="s">
        <v>100</v>
      </c>
      <c r="C59" s="18" t="s">
        <v>102</v>
      </c>
      <c r="D59" s="26">
        <v>44743</v>
      </c>
      <c r="E59" s="47">
        <v>702987.5</v>
      </c>
      <c r="F59" s="28"/>
      <c r="G59" s="37">
        <v>0</v>
      </c>
      <c r="H59" s="22">
        <f t="shared" si="2"/>
        <v>702987.5</v>
      </c>
      <c r="I59" s="23" t="s">
        <v>16</v>
      </c>
    </row>
    <row r="60" spans="1:9" s="24" customFormat="1" ht="24.95" customHeight="1" x14ac:dyDescent="0.25">
      <c r="A60" s="25" t="s">
        <v>103</v>
      </c>
      <c r="B60" s="25" t="s">
        <v>26</v>
      </c>
      <c r="C60" s="18" t="s">
        <v>104</v>
      </c>
      <c r="D60" s="26">
        <v>44769</v>
      </c>
      <c r="E60" s="47">
        <v>60000</v>
      </c>
      <c r="F60" s="28"/>
      <c r="G60" s="37">
        <v>0</v>
      </c>
      <c r="H60" s="22">
        <f t="shared" si="2"/>
        <v>60000</v>
      </c>
      <c r="I60" s="23" t="s">
        <v>16</v>
      </c>
    </row>
    <row r="61" spans="1:9" s="24" customFormat="1" ht="24.95" customHeight="1" x14ac:dyDescent="0.25">
      <c r="A61" s="25" t="s">
        <v>105</v>
      </c>
      <c r="B61" s="46" t="s">
        <v>106</v>
      </c>
      <c r="C61" s="18" t="s">
        <v>107</v>
      </c>
      <c r="D61" s="26">
        <v>44748</v>
      </c>
      <c r="E61" s="47">
        <v>194818</v>
      </c>
      <c r="F61" s="28"/>
      <c r="G61" s="37">
        <v>0</v>
      </c>
      <c r="H61" s="22">
        <f t="shared" si="2"/>
        <v>194818</v>
      </c>
      <c r="I61" s="23" t="s">
        <v>16</v>
      </c>
    </row>
    <row r="62" spans="1:9" s="24" customFormat="1" ht="24.95" customHeight="1" x14ac:dyDescent="0.25">
      <c r="A62" s="38" t="s">
        <v>108</v>
      </c>
      <c r="B62" s="29" t="s">
        <v>18</v>
      </c>
      <c r="C62" s="18" t="s">
        <v>109</v>
      </c>
      <c r="D62" s="30">
        <v>44750</v>
      </c>
      <c r="E62" s="40">
        <v>82600</v>
      </c>
      <c r="F62" s="45">
        <v>44769</v>
      </c>
      <c r="G62" s="37">
        <v>82600</v>
      </c>
      <c r="H62" s="22">
        <f t="shared" si="2"/>
        <v>0</v>
      </c>
      <c r="I62" s="23" t="s">
        <v>22</v>
      </c>
    </row>
    <row r="63" spans="1:9" s="24" customFormat="1" ht="24.95" customHeight="1" x14ac:dyDescent="0.25">
      <c r="A63" s="38" t="s">
        <v>110</v>
      </c>
      <c r="B63" s="29" t="s">
        <v>26</v>
      </c>
      <c r="C63" s="18" t="s">
        <v>111</v>
      </c>
      <c r="D63" s="30">
        <v>44764</v>
      </c>
      <c r="E63" s="40">
        <v>90000</v>
      </c>
      <c r="F63" s="28"/>
      <c r="G63" s="37">
        <v>0</v>
      </c>
      <c r="H63" s="22">
        <f t="shared" si="2"/>
        <v>90000</v>
      </c>
      <c r="I63" s="48" t="s">
        <v>16</v>
      </c>
    </row>
    <row r="64" spans="1:9" s="24" customFormat="1" ht="24.95" customHeight="1" x14ac:dyDescent="0.25">
      <c r="A64" s="38" t="s">
        <v>110</v>
      </c>
      <c r="B64" s="29" t="s">
        <v>26</v>
      </c>
      <c r="C64" s="18" t="s">
        <v>112</v>
      </c>
      <c r="D64" s="30">
        <v>44764</v>
      </c>
      <c r="E64" s="40">
        <v>80000</v>
      </c>
      <c r="F64" s="28"/>
      <c r="G64" s="37">
        <v>0</v>
      </c>
      <c r="H64" s="22">
        <f t="shared" si="2"/>
        <v>80000</v>
      </c>
      <c r="I64" s="48" t="s">
        <v>16</v>
      </c>
    </row>
    <row r="65" spans="1:9" s="24" customFormat="1" ht="24.95" customHeight="1" x14ac:dyDescent="0.25">
      <c r="A65" s="38" t="s">
        <v>113</v>
      </c>
      <c r="B65" s="29" t="s">
        <v>114</v>
      </c>
      <c r="C65" s="18" t="s">
        <v>115</v>
      </c>
      <c r="D65" s="49">
        <v>44753</v>
      </c>
      <c r="E65" s="40">
        <v>120000</v>
      </c>
      <c r="F65" s="45">
        <v>44762</v>
      </c>
      <c r="G65" s="37">
        <v>120000</v>
      </c>
      <c r="H65" s="22">
        <f t="shared" si="2"/>
        <v>0</v>
      </c>
      <c r="I65" s="48" t="s">
        <v>22</v>
      </c>
    </row>
    <row r="66" spans="1:9" s="24" customFormat="1" ht="24.95" customHeight="1" x14ac:dyDescent="0.25">
      <c r="A66" s="38" t="s">
        <v>113</v>
      </c>
      <c r="B66" s="29" t="s">
        <v>114</v>
      </c>
      <c r="C66" s="18" t="s">
        <v>116</v>
      </c>
      <c r="D66" s="49">
        <v>44753</v>
      </c>
      <c r="E66" s="40">
        <v>125000</v>
      </c>
      <c r="F66" s="45">
        <v>44762</v>
      </c>
      <c r="G66" s="37">
        <v>125000</v>
      </c>
      <c r="H66" s="22">
        <f t="shared" si="2"/>
        <v>0</v>
      </c>
      <c r="I66" s="48" t="s">
        <v>22</v>
      </c>
    </row>
    <row r="67" spans="1:9" s="24" customFormat="1" ht="24.95" customHeight="1" x14ac:dyDescent="0.25">
      <c r="A67" s="38" t="s">
        <v>113</v>
      </c>
      <c r="B67" s="29" t="s">
        <v>114</v>
      </c>
      <c r="C67" s="18" t="s">
        <v>117</v>
      </c>
      <c r="D67" s="49">
        <v>44753</v>
      </c>
      <c r="E67" s="40">
        <v>200000</v>
      </c>
      <c r="F67" s="45">
        <v>44762</v>
      </c>
      <c r="G67" s="37">
        <v>200000</v>
      </c>
      <c r="H67" s="22">
        <f t="shared" si="2"/>
        <v>0</v>
      </c>
      <c r="I67" s="48" t="s">
        <v>22</v>
      </c>
    </row>
    <row r="68" spans="1:9" s="24" customFormat="1" ht="24.95" customHeight="1" x14ac:dyDescent="0.25">
      <c r="A68" s="50" t="s">
        <v>118</v>
      </c>
      <c r="B68" s="32" t="s">
        <v>26</v>
      </c>
      <c r="C68" s="18" t="s">
        <v>119</v>
      </c>
      <c r="D68" s="49">
        <v>44761</v>
      </c>
      <c r="E68" s="51">
        <v>100000</v>
      </c>
      <c r="F68" s="28"/>
      <c r="G68" s="37">
        <v>0</v>
      </c>
      <c r="H68" s="22">
        <f t="shared" si="2"/>
        <v>100000</v>
      </c>
      <c r="I68" s="48" t="s">
        <v>16</v>
      </c>
    </row>
    <row r="69" spans="1:9" s="24" customFormat="1" ht="24.95" customHeight="1" x14ac:dyDescent="0.25">
      <c r="A69" s="29" t="s">
        <v>120</v>
      </c>
      <c r="B69" s="29" t="s">
        <v>57</v>
      </c>
      <c r="C69" s="29" t="s">
        <v>121</v>
      </c>
      <c r="D69" s="39">
        <v>44756</v>
      </c>
      <c r="E69" s="40">
        <v>31709.87</v>
      </c>
      <c r="F69" s="28"/>
      <c r="G69" s="37">
        <v>0</v>
      </c>
      <c r="H69" s="22">
        <f t="shared" si="2"/>
        <v>31709.87</v>
      </c>
      <c r="I69" s="48" t="s">
        <v>16</v>
      </c>
    </row>
    <row r="70" spans="1:9" s="24" customFormat="1" ht="24.95" customHeight="1" x14ac:dyDescent="0.25">
      <c r="A70" s="29" t="s">
        <v>120</v>
      </c>
      <c r="B70" s="29" t="s">
        <v>57</v>
      </c>
      <c r="C70" s="29" t="s">
        <v>122</v>
      </c>
      <c r="D70" s="30">
        <v>44763</v>
      </c>
      <c r="E70" s="27">
        <v>31067.75</v>
      </c>
      <c r="F70" s="28"/>
      <c r="G70" s="37">
        <v>0</v>
      </c>
      <c r="H70" s="22">
        <f t="shared" si="2"/>
        <v>31067.75</v>
      </c>
      <c r="I70" s="48" t="s">
        <v>16</v>
      </c>
    </row>
    <row r="71" spans="1:9" s="24" customFormat="1" ht="24.95" customHeight="1" x14ac:dyDescent="0.25">
      <c r="A71" s="38" t="s">
        <v>123</v>
      </c>
      <c r="B71" s="29" t="s">
        <v>68</v>
      </c>
      <c r="C71" s="18" t="s">
        <v>124</v>
      </c>
      <c r="D71" s="49">
        <v>44761</v>
      </c>
      <c r="E71" s="40">
        <v>12055</v>
      </c>
      <c r="F71" s="28"/>
      <c r="G71" s="37">
        <v>0</v>
      </c>
      <c r="H71" s="22">
        <f t="shared" si="2"/>
        <v>12055</v>
      </c>
      <c r="I71" s="48" t="s">
        <v>16</v>
      </c>
    </row>
    <row r="72" spans="1:9" s="24" customFormat="1" ht="24.95" customHeight="1" x14ac:dyDescent="0.25">
      <c r="A72" s="38" t="s">
        <v>123</v>
      </c>
      <c r="B72" s="29" t="s">
        <v>68</v>
      </c>
      <c r="C72" s="18" t="s">
        <v>125</v>
      </c>
      <c r="D72" s="49">
        <v>44761</v>
      </c>
      <c r="E72" s="40">
        <v>72330</v>
      </c>
      <c r="F72" s="28"/>
      <c r="G72" s="37">
        <v>0</v>
      </c>
      <c r="H72" s="22">
        <f t="shared" si="2"/>
        <v>72330</v>
      </c>
      <c r="I72" s="48" t="s">
        <v>16</v>
      </c>
    </row>
    <row r="73" spans="1:9" s="24" customFormat="1" ht="24.95" customHeight="1" x14ac:dyDescent="0.25">
      <c r="A73" s="38" t="s">
        <v>123</v>
      </c>
      <c r="B73" s="29" t="s">
        <v>68</v>
      </c>
      <c r="C73" s="18" t="s">
        <v>126</v>
      </c>
      <c r="D73" s="49">
        <v>44761</v>
      </c>
      <c r="E73" s="40">
        <v>4822</v>
      </c>
      <c r="F73" s="28"/>
      <c r="G73" s="37">
        <v>0</v>
      </c>
      <c r="H73" s="22">
        <f t="shared" si="2"/>
        <v>4822</v>
      </c>
      <c r="I73" s="48" t="s">
        <v>16</v>
      </c>
    </row>
    <row r="74" spans="1:9" s="24" customFormat="1" ht="24.95" customHeight="1" x14ac:dyDescent="0.25">
      <c r="A74" s="38" t="s">
        <v>123</v>
      </c>
      <c r="B74" s="29" t="s">
        <v>68</v>
      </c>
      <c r="C74" s="18" t="s">
        <v>127</v>
      </c>
      <c r="D74" s="49">
        <v>44761</v>
      </c>
      <c r="E74" s="40">
        <v>4822</v>
      </c>
      <c r="F74" s="28"/>
      <c r="G74" s="37">
        <v>0</v>
      </c>
      <c r="H74" s="22">
        <f t="shared" si="2"/>
        <v>4822</v>
      </c>
      <c r="I74" s="48" t="s">
        <v>16</v>
      </c>
    </row>
    <row r="75" spans="1:9" s="24" customFormat="1" ht="24.95" customHeight="1" x14ac:dyDescent="0.25">
      <c r="A75" s="38" t="s">
        <v>123</v>
      </c>
      <c r="B75" s="29" t="s">
        <v>68</v>
      </c>
      <c r="C75" s="18" t="s">
        <v>128</v>
      </c>
      <c r="D75" s="49">
        <v>44761</v>
      </c>
      <c r="E75" s="40">
        <v>18082.5</v>
      </c>
      <c r="F75" s="28"/>
      <c r="G75" s="37">
        <v>0</v>
      </c>
      <c r="H75" s="22">
        <f t="shared" si="2"/>
        <v>18082.5</v>
      </c>
      <c r="I75" s="48" t="s">
        <v>16</v>
      </c>
    </row>
    <row r="76" spans="1:9" s="24" customFormat="1" ht="24.95" customHeight="1" x14ac:dyDescent="0.25">
      <c r="A76" s="18" t="s">
        <v>129</v>
      </c>
      <c r="B76" s="29" t="s">
        <v>26</v>
      </c>
      <c r="C76" s="18" t="s">
        <v>130</v>
      </c>
      <c r="D76" s="49">
        <v>44746</v>
      </c>
      <c r="E76" s="40">
        <v>100000</v>
      </c>
      <c r="F76" s="28"/>
      <c r="G76" s="37">
        <v>0</v>
      </c>
      <c r="H76" s="22">
        <f t="shared" si="2"/>
        <v>100000</v>
      </c>
      <c r="I76" s="48" t="s">
        <v>16</v>
      </c>
    </row>
    <row r="77" spans="1:9" s="24" customFormat="1" ht="24.95" customHeight="1" x14ac:dyDescent="0.25">
      <c r="A77" s="25" t="s">
        <v>131</v>
      </c>
      <c r="B77" s="25" t="s">
        <v>132</v>
      </c>
      <c r="C77" s="25" t="s">
        <v>133</v>
      </c>
      <c r="D77" s="26">
        <v>44768</v>
      </c>
      <c r="E77" s="31">
        <v>434240</v>
      </c>
      <c r="F77" s="28"/>
      <c r="G77" s="37">
        <v>0</v>
      </c>
      <c r="H77" s="22">
        <f t="shared" si="2"/>
        <v>434240</v>
      </c>
      <c r="I77" s="48" t="s">
        <v>16</v>
      </c>
    </row>
    <row r="78" spans="1:9" s="2" customFormat="1" ht="15" customHeight="1" x14ac:dyDescent="0.25">
      <c r="A78" s="8" t="s">
        <v>9</v>
      </c>
      <c r="B78" s="8"/>
      <c r="C78" s="8"/>
      <c r="D78" s="8"/>
      <c r="E78" s="9">
        <f>SUM(E12:E77)</f>
        <v>145034104.84999999</v>
      </c>
      <c r="F78" s="16"/>
      <c r="G78" s="9">
        <f>SUM(G12:G77)</f>
        <v>1333327.48</v>
      </c>
      <c r="H78" s="9">
        <f>SUM(H12:H77)</f>
        <v>143700777.36999997</v>
      </c>
      <c r="I78" s="8"/>
    </row>
    <row r="79" spans="1:9" ht="15.75" x14ac:dyDescent="0.25">
      <c r="A79" s="6"/>
      <c r="B79" s="6"/>
      <c r="C79" s="6"/>
      <c r="D79" s="6"/>
      <c r="E79" s="6"/>
      <c r="F79" s="6"/>
      <c r="G79" s="6"/>
      <c r="H79" s="6"/>
      <c r="I79" s="10"/>
    </row>
    <row r="80" spans="1:9" ht="15.75" x14ac:dyDescent="0.25">
      <c r="A80" s="6"/>
      <c r="B80" s="6"/>
      <c r="C80" s="6"/>
      <c r="D80" s="6"/>
      <c r="E80" s="6"/>
      <c r="F80" s="6"/>
      <c r="G80" s="6"/>
      <c r="H80" s="6"/>
      <c r="I80" s="7"/>
    </row>
    <row r="81" spans="1:9" ht="15.75" x14ac:dyDescent="0.25">
      <c r="A81" s="6"/>
      <c r="B81" s="6"/>
      <c r="C81" s="6"/>
      <c r="D81" s="6"/>
      <c r="E81" s="6"/>
      <c r="F81" s="6"/>
      <c r="G81" s="6"/>
      <c r="H81" s="6"/>
      <c r="I81" s="7"/>
    </row>
    <row r="82" spans="1:9" ht="15.75" x14ac:dyDescent="0.25">
      <c r="A82" s="52"/>
      <c r="B82" s="52"/>
      <c r="C82" s="4"/>
      <c r="D82" s="4"/>
      <c r="E82" s="4"/>
      <c r="F82" s="4"/>
      <c r="G82" s="52"/>
      <c r="H82" s="52"/>
      <c r="I82" s="52"/>
    </row>
    <row r="83" spans="1:9" ht="15.75" x14ac:dyDescent="0.25">
      <c r="A83" s="52"/>
      <c r="B83" s="52"/>
      <c r="C83" s="4"/>
      <c r="D83" s="4"/>
      <c r="E83" s="4"/>
      <c r="F83" s="4"/>
      <c r="G83" s="52"/>
      <c r="H83" s="52"/>
      <c r="I83" s="52"/>
    </row>
    <row r="84" spans="1:9" ht="15.75" x14ac:dyDescent="0.25">
      <c r="A84" s="52" t="s">
        <v>12</v>
      </c>
      <c r="B84" s="52"/>
      <c r="C84" s="4"/>
      <c r="D84" s="4"/>
      <c r="E84" s="6"/>
      <c r="F84" s="6"/>
      <c r="G84" s="52" t="s">
        <v>135</v>
      </c>
      <c r="H84" s="52"/>
      <c r="I84" s="52"/>
    </row>
    <row r="85" spans="1:9" ht="15.75" x14ac:dyDescent="0.25">
      <c r="A85" s="55" t="s">
        <v>136</v>
      </c>
      <c r="B85" s="55"/>
      <c r="C85" s="5"/>
      <c r="D85" s="5"/>
      <c r="E85" s="5"/>
      <c r="F85" s="5"/>
      <c r="G85" s="55" t="s">
        <v>137</v>
      </c>
      <c r="H85" s="55"/>
      <c r="I85" s="55"/>
    </row>
    <row r="86" spans="1:9" ht="15.75" x14ac:dyDescent="0.25">
      <c r="A86" s="52" t="s">
        <v>134</v>
      </c>
      <c r="B86" s="52"/>
      <c r="C86" s="4"/>
      <c r="D86" s="4"/>
      <c r="E86" s="4"/>
      <c r="F86" s="4"/>
      <c r="G86" s="52" t="s">
        <v>11</v>
      </c>
      <c r="H86" s="52"/>
      <c r="I86" s="52"/>
    </row>
    <row r="87" spans="1:9" ht="15.75" x14ac:dyDescent="0.25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x14ac:dyDescent="0.25">
      <c r="A88" s="52"/>
      <c r="B88" s="52"/>
      <c r="C88" s="52"/>
      <c r="D88" s="52"/>
      <c r="E88" s="52"/>
      <c r="F88" s="52"/>
      <c r="G88" s="52"/>
      <c r="H88" s="52"/>
      <c r="I88" s="52"/>
    </row>
    <row r="89" spans="1:9" ht="15.75" x14ac:dyDescent="0.2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.75" x14ac:dyDescent="0.25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25">
      <c r="G91" s="3"/>
    </row>
  </sheetData>
  <mergeCells count="16">
    <mergeCell ref="A90:I90"/>
    <mergeCell ref="A8:I8"/>
    <mergeCell ref="A9:I9"/>
    <mergeCell ref="A82:B82"/>
    <mergeCell ref="G82:I82"/>
    <mergeCell ref="A85:B85"/>
    <mergeCell ref="G85:I85"/>
    <mergeCell ref="A86:B86"/>
    <mergeCell ref="G86:I86"/>
    <mergeCell ref="A87:I87"/>
    <mergeCell ref="A88:I88"/>
    <mergeCell ref="A89:I89"/>
    <mergeCell ref="A83:B83"/>
    <mergeCell ref="A84:B84"/>
    <mergeCell ref="G83:I83"/>
    <mergeCell ref="G84:I84"/>
  </mergeCells>
  <phoneticPr fontId="3" type="noConversion"/>
  <pageMargins left="0.24" right="0.70866141732283472" top="0.19685039370078741" bottom="0.65" header="0.2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2022-08-17T17:35:11Z</cp:lastPrinted>
  <dcterms:created xsi:type="dcterms:W3CDTF">2021-12-06T11:44:16Z</dcterms:created>
  <dcterms:modified xsi:type="dcterms:W3CDTF">2025-03-26T15:38:02Z</dcterms:modified>
</cp:coreProperties>
</file>