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5\FINANZAS\Movimiento Cuenta por pagar\"/>
    </mc:Choice>
  </mc:AlternateContent>
  <bookViews>
    <workbookView xWindow="0" yWindow="0" windowWidth="28800" windowHeight="12210"/>
  </bookViews>
  <sheets>
    <sheet name="Hoja1" sheetId="1" r:id="rId1"/>
  </sheets>
  <definedNames>
    <definedName name="_xlnm.Print_Area" localSheetId="0">Hoja1!$A$1:$J$194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8" i="1" l="1"/>
  <c r="I188" i="1"/>
  <c r="F188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90" i="1" l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63" i="1" l="1"/>
  <c r="I64" i="1"/>
  <c r="I65" i="1"/>
  <c r="I66" i="1"/>
  <c r="I67" i="1"/>
  <c r="I68" i="1"/>
  <c r="I69" i="1"/>
  <c r="I70" i="1"/>
  <c r="I71" i="1"/>
  <c r="I72" i="1"/>
  <c r="I73" i="1"/>
  <c r="I74" i="1"/>
  <c r="I75" i="1"/>
  <c r="I159" i="1"/>
  <c r="I160" i="1"/>
  <c r="I137" i="1"/>
  <c r="I154" i="1"/>
  <c r="I155" i="1"/>
  <c r="I156" i="1"/>
  <c r="I157" i="1"/>
  <c r="I158" i="1"/>
  <c r="I134" i="1"/>
  <c r="I135" i="1"/>
  <c r="I136" i="1"/>
  <c r="I133" i="1"/>
  <c r="I89" i="1"/>
  <c r="I132" i="1"/>
  <c r="I10" i="1" l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</calcChain>
</file>

<file path=xl/sharedStrings.xml><?xml version="1.0" encoding="utf-8"?>
<sst xmlns="http://schemas.openxmlformats.org/spreadsheetml/2006/main" count="730" uniqueCount="301">
  <si>
    <t>VALOR EN RD$</t>
  </si>
  <si>
    <t>PROVEEDOR</t>
  </si>
  <si>
    <t>CONCEPTO</t>
  </si>
  <si>
    <t>FACTURA NCF</t>
  </si>
  <si>
    <t>FECHA DE FACTURA</t>
  </si>
  <si>
    <t>MONTO FACTURADO</t>
  </si>
  <si>
    <t>FECHA FIN DE FACTURA</t>
  </si>
  <si>
    <t>MONTO PAGADO A LA FECHA</t>
  </si>
  <si>
    <t>MONTO PENDIENTE</t>
  </si>
  <si>
    <t>ESTADO (COMPLETADO,  PENDIENTE O ATRASADO</t>
  </si>
  <si>
    <t>TOTAL GENERAL</t>
  </si>
  <si>
    <t>Preparado por:</t>
  </si>
  <si>
    <t>Revisado por:</t>
  </si>
  <si>
    <t>Lic. Julianny Acevedo</t>
  </si>
  <si>
    <t>Lic. Benigno Barias</t>
  </si>
  <si>
    <t>Contadora Div.Contabilidad</t>
  </si>
  <si>
    <t xml:space="preserve">    Enc. Div. Contabilidad</t>
  </si>
  <si>
    <t>PENDIENTE</t>
  </si>
  <si>
    <t>MOVIMIENTO DE CUENTAS POR PAGAR A PROVEEDORES  AL 30 DE ABRIL 2025</t>
  </si>
  <si>
    <t>1955 GENERAL BUSINESS</t>
  </si>
  <si>
    <t>1956 GENERAL BUSINESS</t>
  </si>
  <si>
    <t>STUDIO GROUP</t>
  </si>
  <si>
    <t>AGUA PLANETA AZUL</t>
  </si>
  <si>
    <t>ALIANZA DOM CONTRA LA CORRU</t>
  </si>
  <si>
    <t>ALCALDIA DEL DISTRITO</t>
  </si>
  <si>
    <t>ALTICE DOMINICANA</t>
  </si>
  <si>
    <t xml:space="preserve">ARIAS REPUESTOS Y MAS </t>
  </si>
  <si>
    <t>ARS- HUMANO</t>
  </si>
  <si>
    <t>CLARO DOMINICANA</t>
  </si>
  <si>
    <t>COLEGIO MEDICO DOMINICANA</t>
  </si>
  <si>
    <t>CONTRUCCIONES Y SOPORTE ELEC</t>
  </si>
  <si>
    <t>CONSUELO DEL CARMEN</t>
  </si>
  <si>
    <t>CONSULADO GRAL EN MADRID</t>
  </si>
  <si>
    <t>CRUZ ROJA DOMINICANA</t>
  </si>
  <si>
    <t>DKOLOR</t>
  </si>
  <si>
    <t>DIPSA</t>
  </si>
  <si>
    <t>DOS GARCIA,SRL</t>
  </si>
  <si>
    <t xml:space="preserve">DRA.EVA ROSSINA GARCIAS </t>
  </si>
  <si>
    <t>DRA.ZORAIDA ALTAGRACIA</t>
  </si>
  <si>
    <t>EDEESTE</t>
  </si>
  <si>
    <t>EDESUR</t>
  </si>
  <si>
    <t>EDITORA EL NUEVO DIARIO</t>
  </si>
  <si>
    <t xml:space="preserve">EDITORA HOY C. POR A. </t>
  </si>
  <si>
    <t xml:space="preserve">EDITORA LISTIN DIARIO </t>
  </si>
  <si>
    <t>ELECTRO  SERVICIOS REYES</t>
  </si>
  <si>
    <t>EQUIPOS PORTATILES DOM</t>
  </si>
  <si>
    <t>FLOW,SRL</t>
  </si>
  <si>
    <t>GALUSA IMPORT,SRL</t>
  </si>
  <si>
    <t>GILGAMI GROUP</t>
  </si>
  <si>
    <t>GRUAS COLON,SRL</t>
  </si>
  <si>
    <t>GRUPO JLM</t>
  </si>
  <si>
    <t>GRUPO MECCA</t>
  </si>
  <si>
    <t>INAVI</t>
  </si>
  <si>
    <t>JENNY LUNA ACOSTA</t>
  </si>
  <si>
    <t xml:space="preserve">JORGE GABRIEL CASTILLO </t>
  </si>
  <si>
    <t>JOSEFINA MICHEL PEÑA</t>
  </si>
  <si>
    <t>LIC.ESTEBAN RADHAMES</t>
  </si>
  <si>
    <t>LICDA. SANTA MATILDE MORILLO</t>
  </si>
  <si>
    <t>LUCA EVANGELISTAS MARTE</t>
  </si>
  <si>
    <t>LECEMAS SUPPLY SRL</t>
  </si>
  <si>
    <t>MARIA DEL CARMEN ROJAS</t>
  </si>
  <si>
    <t>MERARY SALDAÑA CREACIONES</t>
  </si>
  <si>
    <t>MIGRACION CON YUDITH</t>
  </si>
  <si>
    <t>MUDANZAS DOMINICANA</t>
  </si>
  <si>
    <t>OGTIC</t>
  </si>
  <si>
    <t>ON PROMOTIONS SRL</t>
  </si>
  <si>
    <t>PEDRO RENE ALMONTE</t>
  </si>
  <si>
    <t>PEGARMA,SRL</t>
  </si>
  <si>
    <t>PRINTEO ROOM SP,SRL</t>
  </si>
  <si>
    <t xml:space="preserve">PRODUCTORA CARIBEÑA </t>
  </si>
  <si>
    <t xml:space="preserve">PROVESOL PROVEEDORES </t>
  </si>
  <si>
    <t>RONNY PUBLICIDAD</t>
  </si>
  <si>
    <t>SBC SOCIAL BUSINEE,SRL</t>
  </si>
  <si>
    <t>SERVICIOS INFORMATIVOS NACIONELS</t>
  </si>
  <si>
    <t>SOBRE RUEDAS SHOP,SRL</t>
  </si>
  <si>
    <t>SOSA CASTILLO F.V</t>
  </si>
  <si>
    <t>SUPLIDORES DIVERSOS</t>
  </si>
  <si>
    <t xml:space="preserve">TONER DEPOT INTERNATIONAL </t>
  </si>
  <si>
    <t>TOTAL ENERGIES MARKETING</t>
  </si>
  <si>
    <t>ARE DESINGNERS</t>
  </si>
  <si>
    <t>WIPE GROUP,SRL</t>
  </si>
  <si>
    <t>WIRELESS SOLUTIONS DOM</t>
  </si>
  <si>
    <t>YOKASTA ALT DIAZ LIRIANO</t>
  </si>
  <si>
    <t>ADQUISICION DE HERRAMIENTAS</t>
  </si>
  <si>
    <t>ADQUISICION DE EQUI AUDIOVISUALES</t>
  </si>
  <si>
    <t>PUBLICIDAD Y PROPAGANDA</t>
  </si>
  <si>
    <t>BOTELLONES Y BOTELLITAS DE AGUA</t>
  </si>
  <si>
    <t>SERVICIO DE CAPACITACION</t>
  </si>
  <si>
    <t xml:space="preserve">RECOGIDA DE BASURA </t>
  </si>
  <si>
    <t>SERVICIO DE INTERNET</t>
  </si>
  <si>
    <t>COMPRA DE REPUESTAS MECANICA</t>
  </si>
  <si>
    <t>SEGUROS PARA PERSONAS</t>
  </si>
  <si>
    <t>SERVICIO TELEFONICO E INTERNET</t>
  </si>
  <si>
    <t>SERVICIOS MEDICOS</t>
  </si>
  <si>
    <t>MANTENIMIENTO Y REP DE GENERADORES</t>
  </si>
  <si>
    <t>OTROS SERVICIOS TECNICOS</t>
  </si>
  <si>
    <t>COMBUTIBLES Y LUBRICANTES</t>
  </si>
  <si>
    <t>PRODUCTOS ELECTRICOS AFINES</t>
  </si>
  <si>
    <t>SERVICIOS JURIDICOS</t>
  </si>
  <si>
    <t>SERVICIOS DE ENEGIA ELECTRICA</t>
  </si>
  <si>
    <t>LIBROS REVISTAS Y PERIODICOS</t>
  </si>
  <si>
    <t>ALQUILERS DE PLANTA ELECTRICAS</t>
  </si>
  <si>
    <t>RENTA DE CONTENEDOR</t>
  </si>
  <si>
    <t>MUEBLES DE OFICINA</t>
  </si>
  <si>
    <t>PRODUCTOS Y UTILES DE SEGURIDAD</t>
  </si>
  <si>
    <t>MATERIALES FERRETEROS</t>
  </si>
  <si>
    <t>ALQUILER DE GRUA</t>
  </si>
  <si>
    <t>SEGUROS FUNERARIOS</t>
  </si>
  <si>
    <t>OTRAS CONTRATACIONES Y SERVICIOS</t>
  </si>
  <si>
    <t>SERVICIOS DE CATERING</t>
  </si>
  <si>
    <t>ADQUISICION DE MOBILIARIO</t>
  </si>
  <si>
    <t>CINTURON TACTICO MILITAR</t>
  </si>
  <si>
    <t>SERVICIOS DE TRANPORTE DE CARGA</t>
  </si>
  <si>
    <t>OTRO SERVICIOS TECNICOS</t>
  </si>
  <si>
    <t>IMPRESIÓN Y ENCUADERNACION</t>
  </si>
  <si>
    <t>ADQUISICION DE EQUIPOS AUDIVUSUALES</t>
  </si>
  <si>
    <t>ELABORACION E INTALACION DE FACHADA</t>
  </si>
  <si>
    <t>HERRAMIENTAS</t>
  </si>
  <si>
    <t>TRIPODES PORTATILES</t>
  </si>
  <si>
    <t>ADQUISICION MATERIALES IMPRESO</t>
  </si>
  <si>
    <t>COMBUSTIBLE Y LUBRICANTES</t>
  </si>
  <si>
    <t>PUBLICIDAD Y PROPANGANDA</t>
  </si>
  <si>
    <t>EVENTOS GENERALES</t>
  </si>
  <si>
    <t>CONECTIVIDAD DE INTERNET</t>
  </si>
  <si>
    <t>B1500000072</t>
  </si>
  <si>
    <t>B1500000073</t>
  </si>
  <si>
    <t>B1500000042</t>
  </si>
  <si>
    <t>E450000005241</t>
  </si>
  <si>
    <t>E450000005280</t>
  </si>
  <si>
    <t>E450000007188</t>
  </si>
  <si>
    <t>E450000007189</t>
  </si>
  <si>
    <t>E450000007317</t>
  </si>
  <si>
    <t>E450000007371</t>
  </si>
  <si>
    <t>E450000001622</t>
  </si>
  <si>
    <t>E450000001627</t>
  </si>
  <si>
    <t>E450000009105</t>
  </si>
  <si>
    <t>E450000006465</t>
  </si>
  <si>
    <t>E450000008858</t>
  </si>
  <si>
    <t>E450000009706</t>
  </si>
  <si>
    <t>E450000009964</t>
  </si>
  <si>
    <t>E450000009148</t>
  </si>
  <si>
    <t>E450000009149</t>
  </si>
  <si>
    <t>E450000007547</t>
  </si>
  <si>
    <t>E450000009965</t>
  </si>
  <si>
    <t>E450000008212</t>
  </si>
  <si>
    <t>E450000007199</t>
  </si>
  <si>
    <t>E450000008214</t>
  </si>
  <si>
    <t>E450000007200</t>
  </si>
  <si>
    <t>E450000009158</t>
  </si>
  <si>
    <t>E450000009957</t>
  </si>
  <si>
    <t>E450000005832</t>
  </si>
  <si>
    <t>E450000007342</t>
  </si>
  <si>
    <t>E450000007510</t>
  </si>
  <si>
    <t>E450000008223</t>
  </si>
  <si>
    <t>E450000008224</t>
  </si>
  <si>
    <t>B1500000173</t>
  </si>
  <si>
    <t>B1500061702</t>
  </si>
  <si>
    <t>B1500061844</t>
  </si>
  <si>
    <t>B1500061885</t>
  </si>
  <si>
    <t>B1500062030</t>
  </si>
  <si>
    <t>E450000013551</t>
  </si>
  <si>
    <t>E450000013907</t>
  </si>
  <si>
    <t>E450000014111</t>
  </si>
  <si>
    <t>B1500000370</t>
  </si>
  <si>
    <t>E450000003456</t>
  </si>
  <si>
    <t>E450000003768</t>
  </si>
  <si>
    <t>E450000068730</t>
  </si>
  <si>
    <t>E450000071373</t>
  </si>
  <si>
    <t>E450000071671</t>
  </si>
  <si>
    <t>E450000071745</t>
  </si>
  <si>
    <t>E450000071761</t>
  </si>
  <si>
    <t>E450000071841</t>
  </si>
  <si>
    <t>E450000071842</t>
  </si>
  <si>
    <t>B1500000251</t>
  </si>
  <si>
    <t>B1500000252</t>
  </si>
  <si>
    <t>B1500000062</t>
  </si>
  <si>
    <t>B1500000067</t>
  </si>
  <si>
    <t>B1500000688</t>
  </si>
  <si>
    <t>B1700000164</t>
  </si>
  <si>
    <t>B1500003007</t>
  </si>
  <si>
    <t>B1500003107</t>
  </si>
  <si>
    <t>B1500003108</t>
  </si>
  <si>
    <t>OFIC.1385</t>
  </si>
  <si>
    <t>OFIC.1386</t>
  </si>
  <si>
    <t>OFIC.1387</t>
  </si>
  <si>
    <t>OFIC.1388</t>
  </si>
  <si>
    <t>OFIC.1389</t>
  </si>
  <si>
    <t>OFIC.1390</t>
  </si>
  <si>
    <t>OFIC.1391</t>
  </si>
  <si>
    <t>OFIC.1392</t>
  </si>
  <si>
    <t>OFIC.1393</t>
  </si>
  <si>
    <t>OFIC.1394</t>
  </si>
  <si>
    <t>OFIC.1395</t>
  </si>
  <si>
    <t>OFIC.1412</t>
  </si>
  <si>
    <t>OFIC.1413</t>
  </si>
  <si>
    <t>OFIC.1414</t>
  </si>
  <si>
    <t>OFIC.1415</t>
  </si>
  <si>
    <t>OFIC.1416</t>
  </si>
  <si>
    <t>OFIC.1417</t>
  </si>
  <si>
    <t>OFIC.1418</t>
  </si>
  <si>
    <t>OFIC.1419</t>
  </si>
  <si>
    <t>OFIC.1420</t>
  </si>
  <si>
    <t>OFIC.1421</t>
  </si>
  <si>
    <t>E450000002514</t>
  </si>
  <si>
    <t>E450000002515</t>
  </si>
  <si>
    <t>B1500000874</t>
  </si>
  <si>
    <t>B1500000206</t>
  </si>
  <si>
    <t>B1500000207</t>
  </si>
  <si>
    <t>B1500000209</t>
  </si>
  <si>
    <t>B1500000212</t>
  </si>
  <si>
    <t>B1500000061</t>
  </si>
  <si>
    <t>E450000017651</t>
  </si>
  <si>
    <t>E450000017999</t>
  </si>
  <si>
    <t>E450000019515</t>
  </si>
  <si>
    <t>E450000020276</t>
  </si>
  <si>
    <t>E450000020792</t>
  </si>
  <si>
    <t>E450000020208</t>
  </si>
  <si>
    <t>E450000021640</t>
  </si>
  <si>
    <t>E450000023217</t>
  </si>
  <si>
    <t>E450000023218</t>
  </si>
  <si>
    <t>E450000023219</t>
  </si>
  <si>
    <t>E450000023220</t>
  </si>
  <si>
    <t>E450000023221</t>
  </si>
  <si>
    <t>E450000023222</t>
  </si>
  <si>
    <t>E450000023223</t>
  </si>
  <si>
    <t>E450000023224</t>
  </si>
  <si>
    <t>E450000029722</t>
  </si>
  <si>
    <t>E450000029723</t>
  </si>
  <si>
    <t>E450000029724</t>
  </si>
  <si>
    <t>E450000029725</t>
  </si>
  <si>
    <t>E450000029726</t>
  </si>
  <si>
    <t>E450000029727</t>
  </si>
  <si>
    <t>E450000029728</t>
  </si>
  <si>
    <t>E450000029729</t>
  </si>
  <si>
    <t>E450000000223</t>
  </si>
  <si>
    <t>E450000000441</t>
  </si>
  <si>
    <t>B1500008241</t>
  </si>
  <si>
    <t>B1500008242</t>
  </si>
  <si>
    <t>E450000000170</t>
  </si>
  <si>
    <t>E450000000648</t>
  </si>
  <si>
    <t>E450000000650</t>
  </si>
  <si>
    <t>B1500000788</t>
  </si>
  <si>
    <t>B1500000789</t>
  </si>
  <si>
    <t>B1500000157</t>
  </si>
  <si>
    <t>B1500000159</t>
  </si>
  <si>
    <t>B1500001521</t>
  </si>
  <si>
    <t>B1500000059</t>
  </si>
  <si>
    <t>B1500000388</t>
  </si>
  <si>
    <t>B1500000215</t>
  </si>
  <si>
    <t>B1500000220</t>
  </si>
  <si>
    <t>B1500000022</t>
  </si>
  <si>
    <t>B1500000458</t>
  </si>
  <si>
    <t>B1500001787</t>
  </si>
  <si>
    <t>B1500001809</t>
  </si>
  <si>
    <t>B1500000317</t>
  </si>
  <si>
    <t>B1500000003</t>
  </si>
  <si>
    <t>B150000047</t>
  </si>
  <si>
    <t>B1500000266</t>
  </si>
  <si>
    <t>B1500000268</t>
  </si>
  <si>
    <t>B1500000269</t>
  </si>
  <si>
    <t>B1500000270</t>
  </si>
  <si>
    <t>B1500000271</t>
  </si>
  <si>
    <t>B1500000208</t>
  </si>
  <si>
    <t>B1500000140</t>
  </si>
  <si>
    <t>B1500000142</t>
  </si>
  <si>
    <t>B1500000184</t>
  </si>
  <si>
    <t>B1500000199</t>
  </si>
  <si>
    <t>B1500000019</t>
  </si>
  <si>
    <t>B1500000202</t>
  </si>
  <si>
    <t>B1500000572</t>
  </si>
  <si>
    <t>B1500000573</t>
  </si>
  <si>
    <t>B1500003451</t>
  </si>
  <si>
    <t>B1500003505</t>
  </si>
  <si>
    <t>B1500003560</t>
  </si>
  <si>
    <t>B1500000155</t>
  </si>
  <si>
    <t>B1500000156</t>
  </si>
  <si>
    <t>B1500000001</t>
  </si>
  <si>
    <t>B1500000002</t>
  </si>
  <si>
    <t>B1500000132</t>
  </si>
  <si>
    <t>B1500000049</t>
  </si>
  <si>
    <t>B1500000097</t>
  </si>
  <si>
    <t>B1500001558</t>
  </si>
  <si>
    <t>B1500000259</t>
  </si>
  <si>
    <t>B1500000713</t>
  </si>
  <si>
    <t>E450000000006</t>
  </si>
  <si>
    <t>B1500000026</t>
  </si>
  <si>
    <t>B1500001933</t>
  </si>
  <si>
    <t>B1500001934</t>
  </si>
  <si>
    <t>B1500001981</t>
  </si>
  <si>
    <t>B1500001982</t>
  </si>
  <si>
    <t>B1500001989</t>
  </si>
  <si>
    <t>B1500008474</t>
  </si>
  <si>
    <t>E450000028624</t>
  </si>
  <si>
    <t>E450000028754</t>
  </si>
  <si>
    <t>B1500000013</t>
  </si>
  <si>
    <t>B1500000334</t>
  </si>
  <si>
    <t>B1500000427</t>
  </si>
  <si>
    <t>B1500000428</t>
  </si>
  <si>
    <t>B1500000438</t>
  </si>
  <si>
    <t>B1500000077</t>
  </si>
  <si>
    <t>SALDA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</si>
</sst>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0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vertical="center"/>
    </xf>
    <xf numFmtId="0" fontId="4" fillId="3" borderId="0" xfId="0" applyFont="1" applyFill="1" applyAlignment="1"/>
    <xf numFmtId="0" fontId="7" fillId="0" borderId="2" xfId="0" applyFont="1" applyBorder="1" applyAlignment="1">
      <alignment horizontal="center"/>
    </xf>
    <xf numFmtId="0" fontId="7" fillId="0" borderId="2" xfId="0" applyFont="1" applyBorder="1" applyAlignment="1"/>
    <xf numFmtId="40" fontId="7" fillId="0" borderId="2" xfId="0" applyNumberFormat="1" applyFont="1" applyBorder="1" applyAlignment="1"/>
    <xf numFmtId="0" fontId="7" fillId="0" borderId="2" xfId="0" applyFont="1" applyFill="1" applyBorder="1" applyAlignment="1">
      <alignment horizontal="center"/>
    </xf>
    <xf numFmtId="0" fontId="8" fillId="0" borderId="0" xfId="0" applyFont="1" applyAlignment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3" fontId="4" fillId="0" borderId="0" xfId="0" applyNumberFormat="1" applyFont="1" applyAlignment="1"/>
    <xf numFmtId="0" fontId="10" fillId="0" borderId="0" xfId="0" applyFont="1" applyAlignment="1">
      <alignment horizontal="center"/>
    </xf>
    <xf numFmtId="4" fontId="6" fillId="3" borderId="0" xfId="0" applyNumberFormat="1" applyFont="1" applyFill="1"/>
    <xf numFmtId="4" fontId="2" fillId="0" borderId="0" xfId="0" applyNumberFormat="1" applyFont="1" applyAlignment="1"/>
    <xf numFmtId="4" fontId="7" fillId="3" borderId="0" xfId="1" applyNumberFormat="1" applyFont="1" applyFill="1" applyBorder="1" applyAlignment="1">
      <alignment horizontal="right"/>
    </xf>
    <xf numFmtId="0" fontId="2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14" fontId="6" fillId="3" borderId="2" xfId="0" applyNumberFormat="1" applyFont="1" applyFill="1" applyBorder="1" applyAlignment="1">
      <alignment horizontal="center" vertical="center" wrapText="1"/>
    </xf>
    <xf numFmtId="40" fontId="5" fillId="3" borderId="2" xfId="1" applyNumberFormat="1" applyFont="1" applyFill="1" applyBorder="1"/>
    <xf numFmtId="14" fontId="6" fillId="3" borderId="2" xfId="0" applyNumberFormat="1" applyFont="1" applyFill="1" applyBorder="1"/>
    <xf numFmtId="164" fontId="7" fillId="3" borderId="2" xfId="0" applyNumberFormat="1" applyFont="1" applyFill="1" applyBorder="1" applyAlignment="1">
      <alignment horizontal="center" vertical="center"/>
    </xf>
    <xf numFmtId="39" fontId="5" fillId="3" borderId="2" xfId="1" applyNumberFormat="1" applyFont="1" applyFill="1" applyBorder="1"/>
    <xf numFmtId="40" fontId="6" fillId="3" borderId="2" xfId="0" applyNumberFormat="1" applyFont="1" applyFill="1" applyBorder="1"/>
    <xf numFmtId="49" fontId="5" fillId="3" borderId="2" xfId="0" applyNumberFormat="1" applyFont="1" applyFill="1" applyBorder="1" applyAlignment="1">
      <alignment horizontal="center"/>
    </xf>
    <xf numFmtId="14" fontId="6" fillId="3" borderId="2" xfId="0" applyNumberFormat="1" applyFont="1" applyFill="1" applyBorder="1" applyAlignment="1">
      <alignment horizontal="center"/>
    </xf>
    <xf numFmtId="14" fontId="5" fillId="3" borderId="2" xfId="0" applyNumberFormat="1" applyFont="1" applyFill="1" applyBorder="1"/>
    <xf numFmtId="4" fontId="6" fillId="3" borderId="2" xfId="0" applyNumberFormat="1" applyFont="1" applyFill="1" applyBorder="1" applyAlignment="1">
      <alignment horizontal="right" vertical="center"/>
    </xf>
    <xf numFmtId="49" fontId="6" fillId="3" borderId="2" xfId="0" applyNumberFormat="1" applyFont="1" applyFill="1" applyBorder="1" applyAlignment="1">
      <alignment horizontal="center"/>
    </xf>
    <xf numFmtId="14" fontId="5" fillId="3" borderId="2" xfId="0" applyNumberFormat="1" applyFont="1" applyFill="1" applyBorder="1" applyAlignment="1">
      <alignment horizontal="center"/>
    </xf>
    <xf numFmtId="40" fontId="5" fillId="3" borderId="2" xfId="1" applyNumberFormat="1" applyFont="1" applyFill="1" applyBorder="1" applyAlignment="1">
      <alignment horizontal="right"/>
    </xf>
    <xf numFmtId="0" fontId="6" fillId="3" borderId="2" xfId="0" applyFont="1" applyFill="1" applyBorder="1"/>
    <xf numFmtId="0" fontId="7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 wrapText="1"/>
    </xf>
    <xf numFmtId="14" fontId="6" fillId="3" borderId="2" xfId="0" applyNumberFormat="1" applyFont="1" applyFill="1" applyBorder="1" applyAlignment="1">
      <alignment horizontal="center" vertical="center"/>
    </xf>
    <xf numFmtId="14" fontId="6" fillId="3" borderId="2" xfId="0" applyNumberFormat="1" applyFont="1" applyFill="1" applyBorder="1" applyAlignment="1">
      <alignment horizontal="right"/>
    </xf>
    <xf numFmtId="4" fontId="6" fillId="3" borderId="2" xfId="1" applyNumberFormat="1" applyFont="1" applyFill="1" applyBorder="1" applyAlignment="1">
      <alignment horizontal="right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49" fontId="6" fillId="3" borderId="2" xfId="0" applyNumberFormat="1" applyFont="1" applyFill="1" applyBorder="1" applyAlignment="1">
      <alignment horizontal="center" vertical="top"/>
    </xf>
    <xf numFmtId="4" fontId="6" fillId="3" borderId="2" xfId="0" applyNumberFormat="1" applyFont="1" applyFill="1" applyBorder="1"/>
    <xf numFmtId="0" fontId="6" fillId="3" borderId="2" xfId="0" applyFont="1" applyFill="1" applyBorder="1" applyAlignment="1">
      <alignment horizontal="center" vertical="center"/>
    </xf>
    <xf numFmtId="4" fontId="6" fillId="3" borderId="2" xfId="1" applyNumberFormat="1" applyFont="1" applyFill="1" applyBorder="1" applyAlignment="1"/>
    <xf numFmtId="14" fontId="6" fillId="3" borderId="2" xfId="0" applyNumberFormat="1" applyFont="1" applyFill="1" applyBorder="1" applyAlignment="1">
      <alignment horizontal="right" vertical="center" wrapText="1"/>
    </xf>
    <xf numFmtId="4" fontId="6" fillId="3" borderId="2" xfId="1" applyNumberFormat="1" applyFont="1" applyFill="1" applyBorder="1"/>
    <xf numFmtId="49" fontId="5" fillId="3" borderId="2" xfId="0" applyNumberFormat="1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vertical="center"/>
    </xf>
    <xf numFmtId="14" fontId="6" fillId="3" borderId="2" xfId="1" applyNumberFormat="1" applyFont="1" applyFill="1" applyBorder="1" applyAlignment="1">
      <alignment vertical="center"/>
    </xf>
    <xf numFmtId="4" fontId="7" fillId="3" borderId="2" xfId="1" applyNumberFormat="1" applyFont="1" applyFill="1" applyBorder="1" applyAlignment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591205</xdr:colOff>
      <xdr:row>0</xdr:row>
      <xdr:rowOff>131378</xdr:rowOff>
    </xdr:from>
    <xdr:to>
      <xdr:col>5</xdr:col>
      <xdr:colOff>919600</xdr:colOff>
      <xdr:row>4</xdr:row>
      <xdr:rowOff>6961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904058-5C0D-0A59-88F5-50BAC36214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9280" y="131378"/>
          <a:ext cx="2888922" cy="7804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98"/>
  <sheetViews>
    <sheetView tabSelected="1" zoomScaleNormal="100" zoomScaleSheetLayoutView="100" workbookViewId="0">
      <selection activeCell="C91" sqref="C91"/>
    </sheetView>
  </sheetViews>
  <sheetFormatPr baseColWidth="10" defaultRowHeight="18.75" x14ac:dyDescent="0.3"/>
  <cols>
    <col min="1" max="1" width="2.7109375" style="3" customWidth="1"/>
    <col min="2" max="2" width="43.28515625" style="3" customWidth="1"/>
    <col min="3" max="3" width="50.42578125" style="3" customWidth="1"/>
    <col min="4" max="4" width="22.7109375" style="4" customWidth="1"/>
    <col min="5" max="5" width="15.7109375" style="3" customWidth="1"/>
    <col min="6" max="6" width="19" style="3" customWidth="1"/>
    <col min="7" max="7" width="16.28515625" style="3" customWidth="1"/>
    <col min="8" max="8" width="18" style="3" customWidth="1"/>
    <col min="9" max="9" width="19.7109375" style="3" customWidth="1"/>
    <col min="10" max="10" width="27.5703125" style="14" customWidth="1"/>
    <col min="11" max="16384" width="11.42578125" style="3"/>
  </cols>
  <sheetData>
    <row r="1" spans="2:10" x14ac:dyDescent="0.3">
      <c r="B1" s="1"/>
      <c r="C1" s="1"/>
      <c r="D1" s="18"/>
      <c r="E1" s="1"/>
      <c r="F1" s="1"/>
      <c r="G1" s="1"/>
      <c r="H1" s="1"/>
      <c r="I1" s="1"/>
      <c r="J1" s="2"/>
    </row>
    <row r="2" spans="2:10" x14ac:dyDescent="0.3">
      <c r="B2" s="1"/>
      <c r="C2" s="1"/>
      <c r="D2" s="18"/>
      <c r="E2" s="1"/>
      <c r="F2" s="1"/>
      <c r="G2" s="1"/>
      <c r="H2" s="1"/>
      <c r="I2" s="1"/>
      <c r="J2" s="2"/>
    </row>
    <row r="3" spans="2:10" x14ac:dyDescent="0.3">
      <c r="B3" s="1"/>
      <c r="C3" s="1"/>
      <c r="D3" s="18"/>
      <c r="E3" s="1"/>
      <c r="F3" s="1"/>
      <c r="G3" s="1"/>
      <c r="H3" s="1"/>
      <c r="I3" s="1"/>
      <c r="J3" s="2"/>
    </row>
    <row r="4" spans="2:10" x14ac:dyDescent="0.3">
      <c r="B4" s="1"/>
      <c r="C4" s="1"/>
      <c r="D4" s="18"/>
      <c r="E4" s="1"/>
      <c r="F4" s="1"/>
      <c r="G4" s="1"/>
      <c r="H4" s="1"/>
      <c r="I4" s="1"/>
      <c r="J4" s="2"/>
    </row>
    <row r="5" spans="2:10" x14ac:dyDescent="0.3">
      <c r="B5" s="1"/>
      <c r="C5" s="1"/>
      <c r="D5" s="18"/>
      <c r="E5" s="1"/>
      <c r="F5" s="1"/>
      <c r="G5" s="1"/>
      <c r="H5" s="1"/>
      <c r="I5" s="1"/>
      <c r="J5" s="2"/>
    </row>
    <row r="6" spans="2:10" x14ac:dyDescent="0.3">
      <c r="B6" s="58" t="s">
        <v>18</v>
      </c>
      <c r="C6" s="58"/>
      <c r="D6" s="58"/>
      <c r="E6" s="58"/>
      <c r="F6" s="58"/>
      <c r="G6" s="58"/>
      <c r="H6" s="58"/>
      <c r="I6" s="58"/>
      <c r="J6" s="58"/>
    </row>
    <row r="7" spans="2:10" x14ac:dyDescent="0.3">
      <c r="B7" s="58" t="s">
        <v>0</v>
      </c>
      <c r="C7" s="58"/>
      <c r="D7" s="58"/>
      <c r="E7" s="58"/>
      <c r="F7" s="58"/>
      <c r="G7" s="58"/>
      <c r="H7" s="58"/>
      <c r="I7" s="58"/>
      <c r="J7" s="58"/>
    </row>
    <row r="8" spans="2:10" ht="19.5" thickBot="1" x14ac:dyDescent="0.35">
      <c r="B8" s="1"/>
      <c r="C8" s="1"/>
      <c r="D8" s="18"/>
      <c r="E8" s="1"/>
      <c r="F8" s="1"/>
      <c r="G8" s="1"/>
      <c r="H8" s="1"/>
      <c r="I8" s="1"/>
      <c r="J8" s="2"/>
    </row>
    <row r="9" spans="2:10" s="45" customFormat="1" ht="64.5" customHeight="1" x14ac:dyDescent="0.25">
      <c r="B9" s="42" t="s">
        <v>1</v>
      </c>
      <c r="C9" s="43" t="s">
        <v>2</v>
      </c>
      <c r="D9" s="44" t="s">
        <v>3</v>
      </c>
      <c r="E9" s="44" t="s">
        <v>4</v>
      </c>
      <c r="F9" s="44" t="s">
        <v>5</v>
      </c>
      <c r="G9" s="44" t="s">
        <v>6</v>
      </c>
      <c r="H9" s="44" t="s">
        <v>7</v>
      </c>
      <c r="I9" s="44" t="s">
        <v>8</v>
      </c>
      <c r="J9" s="44" t="s">
        <v>9</v>
      </c>
    </row>
    <row r="10" spans="2:10" s="5" customFormat="1" ht="24.75" customHeight="1" x14ac:dyDescent="0.3">
      <c r="B10" s="38" t="s">
        <v>19</v>
      </c>
      <c r="C10" s="48" t="s">
        <v>83</v>
      </c>
      <c r="D10" s="38" t="s">
        <v>124</v>
      </c>
      <c r="E10" s="23">
        <v>45670</v>
      </c>
      <c r="F10" s="24">
        <v>4403.76</v>
      </c>
      <c r="G10" s="50">
        <v>45748</v>
      </c>
      <c r="H10" s="24">
        <v>4403.76</v>
      </c>
      <c r="I10" s="24">
        <f>+F10-H10</f>
        <v>0</v>
      </c>
      <c r="J10" s="26" t="s">
        <v>300</v>
      </c>
    </row>
    <row r="11" spans="2:10" s="5" customFormat="1" ht="24.95" customHeight="1" x14ac:dyDescent="0.3">
      <c r="B11" s="38" t="s">
        <v>20</v>
      </c>
      <c r="C11" s="48" t="s">
        <v>84</v>
      </c>
      <c r="D11" s="38" t="s">
        <v>125</v>
      </c>
      <c r="E11" s="23">
        <v>45670</v>
      </c>
      <c r="F11" s="24">
        <v>62464.480000000003</v>
      </c>
      <c r="G11" s="50">
        <v>45748</v>
      </c>
      <c r="H11" s="24">
        <v>62464.480000000003</v>
      </c>
      <c r="I11" s="24">
        <f>+F11-H11</f>
        <v>0</v>
      </c>
      <c r="J11" s="26" t="s">
        <v>300</v>
      </c>
    </row>
    <row r="12" spans="2:10" s="5" customFormat="1" ht="24.95" customHeight="1" x14ac:dyDescent="0.3">
      <c r="B12" s="38" t="s">
        <v>21</v>
      </c>
      <c r="C12" s="48" t="s">
        <v>85</v>
      </c>
      <c r="D12" s="38" t="s">
        <v>126</v>
      </c>
      <c r="E12" s="23">
        <v>45671</v>
      </c>
      <c r="F12" s="24">
        <v>354000</v>
      </c>
      <c r="G12" s="50">
        <v>45750</v>
      </c>
      <c r="H12" s="24">
        <v>354000</v>
      </c>
      <c r="I12" s="24">
        <f>+F12-H12</f>
        <v>0</v>
      </c>
      <c r="J12" s="26" t="s">
        <v>300</v>
      </c>
    </row>
    <row r="13" spans="2:10" s="5" customFormat="1" ht="24.95" customHeight="1" x14ac:dyDescent="0.3">
      <c r="B13" s="22" t="s">
        <v>22</v>
      </c>
      <c r="C13" s="22" t="s">
        <v>86</v>
      </c>
      <c r="D13" s="38" t="s">
        <v>127</v>
      </c>
      <c r="E13" s="23">
        <v>45629</v>
      </c>
      <c r="F13" s="24">
        <v>50000</v>
      </c>
      <c r="G13" s="25"/>
      <c r="H13" s="24">
        <v>0</v>
      </c>
      <c r="I13" s="24">
        <f>+F13-H13</f>
        <v>50000</v>
      </c>
      <c r="J13" s="26" t="s">
        <v>17</v>
      </c>
    </row>
    <row r="14" spans="2:10" s="5" customFormat="1" ht="24.95" customHeight="1" x14ac:dyDescent="0.3">
      <c r="B14" s="22" t="s">
        <v>22</v>
      </c>
      <c r="C14" s="22" t="s">
        <v>86</v>
      </c>
      <c r="D14" s="38" t="s">
        <v>128</v>
      </c>
      <c r="E14" s="23">
        <v>45644</v>
      </c>
      <c r="F14" s="24">
        <v>50000</v>
      </c>
      <c r="G14" s="25"/>
      <c r="H14" s="24">
        <v>0</v>
      </c>
      <c r="I14" s="24">
        <f t="shared" ref="I14:I90" si="0">+F14-H14</f>
        <v>50000</v>
      </c>
      <c r="J14" s="26" t="s">
        <v>17</v>
      </c>
    </row>
    <row r="15" spans="2:10" s="5" customFormat="1" ht="24.95" customHeight="1" x14ac:dyDescent="0.3">
      <c r="B15" s="22" t="s">
        <v>22</v>
      </c>
      <c r="C15" s="22" t="s">
        <v>86</v>
      </c>
      <c r="D15" s="38" t="s">
        <v>129</v>
      </c>
      <c r="E15" s="23">
        <v>45652</v>
      </c>
      <c r="F15" s="24">
        <v>1595</v>
      </c>
      <c r="G15" s="25">
        <v>45769</v>
      </c>
      <c r="H15" s="24">
        <v>1595</v>
      </c>
      <c r="I15" s="24">
        <f t="shared" si="0"/>
        <v>0</v>
      </c>
      <c r="J15" s="26" t="s">
        <v>300</v>
      </c>
    </row>
    <row r="16" spans="2:10" s="5" customFormat="1" ht="24.95" customHeight="1" x14ac:dyDescent="0.3">
      <c r="B16" s="22" t="s">
        <v>22</v>
      </c>
      <c r="C16" s="22" t="s">
        <v>86</v>
      </c>
      <c r="D16" s="38" t="s">
        <v>130</v>
      </c>
      <c r="E16" s="23">
        <v>45652</v>
      </c>
      <c r="F16" s="24">
        <v>3740</v>
      </c>
      <c r="G16" s="25">
        <v>45769</v>
      </c>
      <c r="H16" s="24">
        <v>3740</v>
      </c>
      <c r="I16" s="24">
        <f t="shared" si="0"/>
        <v>0</v>
      </c>
      <c r="J16" s="26" t="s">
        <v>300</v>
      </c>
    </row>
    <row r="17" spans="2:10" s="5" customFormat="1" ht="24.95" customHeight="1" x14ac:dyDescent="0.3">
      <c r="B17" s="22" t="s">
        <v>22</v>
      </c>
      <c r="C17" s="22" t="s">
        <v>86</v>
      </c>
      <c r="D17" s="38" t="s">
        <v>131</v>
      </c>
      <c r="E17" s="23">
        <v>45652</v>
      </c>
      <c r="F17" s="24">
        <v>2365</v>
      </c>
      <c r="G17" s="25">
        <v>45769</v>
      </c>
      <c r="H17" s="24">
        <v>2365</v>
      </c>
      <c r="I17" s="24">
        <f t="shared" si="0"/>
        <v>0</v>
      </c>
      <c r="J17" s="26" t="s">
        <v>300</v>
      </c>
    </row>
    <row r="18" spans="2:10" s="5" customFormat="1" ht="24.95" customHeight="1" x14ac:dyDescent="0.3">
      <c r="B18" s="22" t="s">
        <v>22</v>
      </c>
      <c r="C18" s="22" t="s">
        <v>86</v>
      </c>
      <c r="D18" s="38" t="s">
        <v>132</v>
      </c>
      <c r="E18" s="23">
        <v>45644</v>
      </c>
      <c r="F18" s="24">
        <v>1100</v>
      </c>
      <c r="G18" s="25">
        <v>45769</v>
      </c>
      <c r="H18" s="24">
        <v>1100</v>
      </c>
      <c r="I18" s="24">
        <f t="shared" si="0"/>
        <v>0</v>
      </c>
      <c r="J18" s="26" t="s">
        <v>300</v>
      </c>
    </row>
    <row r="19" spans="2:10" s="5" customFormat="1" ht="24.95" customHeight="1" x14ac:dyDescent="0.3">
      <c r="B19" s="22" t="s">
        <v>22</v>
      </c>
      <c r="C19" s="22" t="s">
        <v>86</v>
      </c>
      <c r="D19" s="38" t="s">
        <v>133</v>
      </c>
      <c r="E19" s="23">
        <v>45693</v>
      </c>
      <c r="F19" s="24">
        <v>50000</v>
      </c>
      <c r="G19" s="25">
        <v>45748</v>
      </c>
      <c r="H19" s="24">
        <v>50000</v>
      </c>
      <c r="I19" s="24">
        <f t="shared" si="0"/>
        <v>0</v>
      </c>
      <c r="J19" s="26" t="s">
        <v>300</v>
      </c>
    </row>
    <row r="20" spans="2:10" s="5" customFormat="1" ht="24.95" customHeight="1" x14ac:dyDescent="0.3">
      <c r="B20" s="22" t="s">
        <v>22</v>
      </c>
      <c r="C20" s="22" t="s">
        <v>86</v>
      </c>
      <c r="D20" s="38" t="s">
        <v>134</v>
      </c>
      <c r="E20" s="23">
        <v>45713</v>
      </c>
      <c r="F20" s="24">
        <v>50000</v>
      </c>
      <c r="G20" s="25">
        <v>45755</v>
      </c>
      <c r="H20" s="24">
        <v>50000</v>
      </c>
      <c r="I20" s="24">
        <f t="shared" si="0"/>
        <v>0</v>
      </c>
      <c r="J20" s="26" t="s">
        <v>300</v>
      </c>
    </row>
    <row r="21" spans="2:10" s="5" customFormat="1" ht="24.95" customHeight="1" x14ac:dyDescent="0.3">
      <c r="B21" s="22" t="s">
        <v>22</v>
      </c>
      <c r="C21" s="22" t="s">
        <v>86</v>
      </c>
      <c r="D21" s="38" t="s">
        <v>135</v>
      </c>
      <c r="E21" s="23">
        <v>45726</v>
      </c>
      <c r="F21" s="24">
        <v>50000</v>
      </c>
      <c r="G21" s="25">
        <v>45748</v>
      </c>
      <c r="H21" s="24">
        <v>50000</v>
      </c>
      <c r="I21" s="24">
        <f t="shared" si="0"/>
        <v>0</v>
      </c>
      <c r="J21" s="26" t="s">
        <v>300</v>
      </c>
    </row>
    <row r="22" spans="2:10" s="5" customFormat="1" ht="24.95" customHeight="1" x14ac:dyDescent="0.3">
      <c r="B22" s="22" t="s">
        <v>22</v>
      </c>
      <c r="C22" s="22" t="s">
        <v>86</v>
      </c>
      <c r="D22" s="38" t="s">
        <v>136</v>
      </c>
      <c r="E22" s="23">
        <v>45741</v>
      </c>
      <c r="F22" s="24">
        <v>50000</v>
      </c>
      <c r="G22" s="25">
        <v>45756</v>
      </c>
      <c r="H22" s="24">
        <v>50000</v>
      </c>
      <c r="I22" s="24">
        <f t="shared" si="0"/>
        <v>0</v>
      </c>
      <c r="J22" s="26" t="s">
        <v>300</v>
      </c>
    </row>
    <row r="23" spans="2:10" s="5" customFormat="1" ht="24.95" customHeight="1" x14ac:dyDescent="0.3">
      <c r="B23" s="22" t="s">
        <v>22</v>
      </c>
      <c r="C23" s="22" t="s">
        <v>86</v>
      </c>
      <c r="D23" s="38" t="s">
        <v>137</v>
      </c>
      <c r="E23" s="23">
        <v>45728</v>
      </c>
      <c r="F23" s="24">
        <v>2310</v>
      </c>
      <c r="G23" s="25">
        <v>45762</v>
      </c>
      <c r="H23" s="24">
        <v>2310</v>
      </c>
      <c r="I23" s="24">
        <f t="shared" si="0"/>
        <v>0</v>
      </c>
      <c r="J23" s="26" t="s">
        <v>300</v>
      </c>
    </row>
    <row r="24" spans="2:10" s="5" customFormat="1" ht="24.95" customHeight="1" x14ac:dyDescent="0.3">
      <c r="B24" s="22" t="s">
        <v>22</v>
      </c>
      <c r="C24" s="22" t="s">
        <v>86</v>
      </c>
      <c r="D24" s="38" t="s">
        <v>138</v>
      </c>
      <c r="E24" s="23">
        <v>45727</v>
      </c>
      <c r="F24" s="24">
        <v>4290</v>
      </c>
      <c r="G24" s="25">
        <v>45762</v>
      </c>
      <c r="H24" s="24">
        <v>4290</v>
      </c>
      <c r="I24" s="24">
        <f t="shared" si="0"/>
        <v>0</v>
      </c>
      <c r="J24" s="26" t="s">
        <v>300</v>
      </c>
    </row>
    <row r="25" spans="2:10" s="5" customFormat="1" ht="24.95" customHeight="1" x14ac:dyDescent="0.3">
      <c r="B25" s="22" t="s">
        <v>22</v>
      </c>
      <c r="C25" s="22" t="s">
        <v>86</v>
      </c>
      <c r="D25" s="38" t="s">
        <v>139</v>
      </c>
      <c r="E25" s="23">
        <v>45737</v>
      </c>
      <c r="F25" s="24">
        <v>4400</v>
      </c>
      <c r="G25" s="25">
        <v>45762</v>
      </c>
      <c r="H25" s="24">
        <v>4400</v>
      </c>
      <c r="I25" s="24">
        <f t="shared" si="0"/>
        <v>0</v>
      </c>
      <c r="J25" s="26" t="s">
        <v>300</v>
      </c>
    </row>
    <row r="26" spans="2:10" s="5" customFormat="1" ht="24.95" customHeight="1" x14ac:dyDescent="0.3">
      <c r="B26" s="22" t="s">
        <v>22</v>
      </c>
      <c r="C26" s="22" t="s">
        <v>86</v>
      </c>
      <c r="D26" s="38" t="s">
        <v>140</v>
      </c>
      <c r="E26" s="23">
        <v>45716</v>
      </c>
      <c r="F26" s="24">
        <v>1210</v>
      </c>
      <c r="G26" s="25">
        <v>45769</v>
      </c>
      <c r="H26" s="24">
        <v>1210</v>
      </c>
      <c r="I26" s="24">
        <f t="shared" si="0"/>
        <v>0</v>
      </c>
      <c r="J26" s="26" t="s">
        <v>300</v>
      </c>
    </row>
    <row r="27" spans="2:10" s="5" customFormat="1" ht="24.95" customHeight="1" x14ac:dyDescent="0.3">
      <c r="B27" s="22" t="s">
        <v>22</v>
      </c>
      <c r="C27" s="22" t="s">
        <v>86</v>
      </c>
      <c r="D27" s="38" t="s">
        <v>141</v>
      </c>
      <c r="E27" s="23">
        <v>45719</v>
      </c>
      <c r="F27" s="24">
        <v>3960</v>
      </c>
      <c r="G27" s="25">
        <v>45769</v>
      </c>
      <c r="H27" s="24">
        <v>3960</v>
      </c>
      <c r="I27" s="24">
        <f t="shared" si="0"/>
        <v>0</v>
      </c>
      <c r="J27" s="26" t="s">
        <v>300</v>
      </c>
    </row>
    <row r="28" spans="2:10" s="5" customFormat="1" ht="24.95" customHeight="1" x14ac:dyDescent="0.3">
      <c r="B28" s="22" t="s">
        <v>22</v>
      </c>
      <c r="C28" s="22" t="s">
        <v>86</v>
      </c>
      <c r="D28" s="38" t="s">
        <v>142</v>
      </c>
      <c r="E28" s="23">
        <v>45723</v>
      </c>
      <c r="F28" s="24">
        <v>990</v>
      </c>
      <c r="G28" s="25">
        <v>45769</v>
      </c>
      <c r="H28" s="24">
        <v>990</v>
      </c>
      <c r="I28" s="24">
        <f t="shared" si="0"/>
        <v>0</v>
      </c>
      <c r="J28" s="26" t="s">
        <v>300</v>
      </c>
    </row>
    <row r="29" spans="2:10" s="5" customFormat="1" ht="24.95" customHeight="1" x14ac:dyDescent="0.3">
      <c r="B29" s="22" t="s">
        <v>22</v>
      </c>
      <c r="C29" s="22" t="s">
        <v>86</v>
      </c>
      <c r="D29" s="38" t="s">
        <v>143</v>
      </c>
      <c r="E29" s="23">
        <v>45737</v>
      </c>
      <c r="F29" s="24">
        <v>495</v>
      </c>
      <c r="G29" s="25">
        <v>45769</v>
      </c>
      <c r="H29" s="24">
        <v>495</v>
      </c>
      <c r="I29" s="24">
        <f t="shared" si="0"/>
        <v>0</v>
      </c>
      <c r="J29" s="26" t="s">
        <v>300</v>
      </c>
    </row>
    <row r="30" spans="2:10" s="5" customFormat="1" ht="24.95" customHeight="1" x14ac:dyDescent="0.3">
      <c r="B30" s="22" t="s">
        <v>22</v>
      </c>
      <c r="C30" s="22" t="s">
        <v>86</v>
      </c>
      <c r="D30" s="38" t="s">
        <v>144</v>
      </c>
      <c r="E30" s="23">
        <v>45677</v>
      </c>
      <c r="F30" s="24">
        <v>1485</v>
      </c>
      <c r="G30" s="25">
        <v>45769</v>
      </c>
      <c r="H30" s="24">
        <v>1485</v>
      </c>
      <c r="I30" s="24">
        <f t="shared" si="0"/>
        <v>0</v>
      </c>
      <c r="J30" s="26" t="s">
        <v>300</v>
      </c>
    </row>
    <row r="31" spans="2:10" s="5" customFormat="1" ht="24.95" customHeight="1" x14ac:dyDescent="0.3">
      <c r="B31" s="22" t="s">
        <v>22</v>
      </c>
      <c r="C31" s="22" t="s">
        <v>86</v>
      </c>
      <c r="D31" s="38" t="s">
        <v>145</v>
      </c>
      <c r="E31" s="23">
        <v>45667</v>
      </c>
      <c r="F31" s="24">
        <v>1925</v>
      </c>
      <c r="G31" s="25">
        <v>45769</v>
      </c>
      <c r="H31" s="24">
        <v>1925</v>
      </c>
      <c r="I31" s="24">
        <f t="shared" si="0"/>
        <v>0</v>
      </c>
      <c r="J31" s="26" t="s">
        <v>300</v>
      </c>
    </row>
    <row r="32" spans="2:10" s="5" customFormat="1" ht="24.95" customHeight="1" x14ac:dyDescent="0.3">
      <c r="B32" s="22" t="s">
        <v>22</v>
      </c>
      <c r="C32" s="22" t="s">
        <v>86</v>
      </c>
      <c r="D32" s="38" t="s">
        <v>146</v>
      </c>
      <c r="E32" s="23">
        <v>45679</v>
      </c>
      <c r="F32" s="24">
        <v>4400</v>
      </c>
      <c r="G32" s="25">
        <v>45769</v>
      </c>
      <c r="H32" s="24">
        <v>4400</v>
      </c>
      <c r="I32" s="24">
        <f t="shared" si="0"/>
        <v>0</v>
      </c>
      <c r="J32" s="26" t="s">
        <v>300</v>
      </c>
    </row>
    <row r="33" spans="2:10" s="5" customFormat="1" ht="24.95" customHeight="1" x14ac:dyDescent="0.3">
      <c r="B33" s="22" t="s">
        <v>22</v>
      </c>
      <c r="C33" s="22" t="s">
        <v>86</v>
      </c>
      <c r="D33" s="38" t="s">
        <v>147</v>
      </c>
      <c r="E33" s="23">
        <v>45667</v>
      </c>
      <c r="F33" s="24">
        <v>4290</v>
      </c>
      <c r="G33" s="25">
        <v>45769</v>
      </c>
      <c r="H33" s="24">
        <v>4290</v>
      </c>
      <c r="I33" s="24">
        <f t="shared" si="0"/>
        <v>0</v>
      </c>
      <c r="J33" s="26" t="s">
        <v>300</v>
      </c>
    </row>
    <row r="34" spans="2:10" s="5" customFormat="1" ht="24.95" customHeight="1" x14ac:dyDescent="0.3">
      <c r="B34" s="22" t="s">
        <v>22</v>
      </c>
      <c r="C34" s="22" t="s">
        <v>86</v>
      </c>
      <c r="D34" s="38" t="s">
        <v>148</v>
      </c>
      <c r="E34" s="23">
        <v>45726</v>
      </c>
      <c r="F34" s="24">
        <v>1540</v>
      </c>
      <c r="G34" s="25">
        <v>45769</v>
      </c>
      <c r="H34" s="24">
        <v>1540</v>
      </c>
      <c r="I34" s="24">
        <f t="shared" si="0"/>
        <v>0</v>
      </c>
      <c r="J34" s="26" t="s">
        <v>300</v>
      </c>
    </row>
    <row r="35" spans="2:10" s="5" customFormat="1" ht="24.95" customHeight="1" x14ac:dyDescent="0.3">
      <c r="B35" s="22" t="s">
        <v>22</v>
      </c>
      <c r="C35" s="22" t="s">
        <v>86</v>
      </c>
      <c r="D35" s="38" t="s">
        <v>149</v>
      </c>
      <c r="E35" s="23">
        <v>45734</v>
      </c>
      <c r="F35" s="24">
        <v>1595</v>
      </c>
      <c r="G35" s="25">
        <v>45769</v>
      </c>
      <c r="H35" s="24">
        <v>1595</v>
      </c>
      <c r="I35" s="24">
        <f t="shared" si="0"/>
        <v>0</v>
      </c>
      <c r="J35" s="26" t="s">
        <v>300</v>
      </c>
    </row>
    <row r="36" spans="2:10" s="5" customFormat="1" ht="24.95" customHeight="1" x14ac:dyDescent="0.3">
      <c r="B36" s="22" t="s">
        <v>22</v>
      </c>
      <c r="C36" s="22" t="s">
        <v>86</v>
      </c>
      <c r="D36" s="38" t="s">
        <v>150</v>
      </c>
      <c r="E36" s="23">
        <v>45685</v>
      </c>
      <c r="F36" s="24">
        <v>2200</v>
      </c>
      <c r="G36" s="25">
        <v>45769</v>
      </c>
      <c r="H36" s="24">
        <v>2200</v>
      </c>
      <c r="I36" s="24">
        <f t="shared" si="0"/>
        <v>0</v>
      </c>
      <c r="J36" s="26" t="s">
        <v>300</v>
      </c>
    </row>
    <row r="37" spans="2:10" s="5" customFormat="1" ht="24.95" customHeight="1" x14ac:dyDescent="0.3">
      <c r="B37" s="22" t="s">
        <v>22</v>
      </c>
      <c r="C37" s="22" t="s">
        <v>86</v>
      </c>
      <c r="D37" s="38" t="s">
        <v>151</v>
      </c>
      <c r="E37" s="23">
        <v>45691</v>
      </c>
      <c r="F37" s="24">
        <v>2255</v>
      </c>
      <c r="G37" s="25">
        <v>45769</v>
      </c>
      <c r="H37" s="24">
        <v>2255</v>
      </c>
      <c r="I37" s="24">
        <f t="shared" si="0"/>
        <v>0</v>
      </c>
      <c r="J37" s="26" t="s">
        <v>300</v>
      </c>
    </row>
    <row r="38" spans="2:10" s="5" customFormat="1" ht="24.95" customHeight="1" x14ac:dyDescent="0.3">
      <c r="B38" s="22" t="s">
        <v>22</v>
      </c>
      <c r="C38" s="22" t="s">
        <v>86</v>
      </c>
      <c r="D38" s="38" t="s">
        <v>152</v>
      </c>
      <c r="E38" s="23">
        <v>45692</v>
      </c>
      <c r="F38" s="24">
        <v>1100</v>
      </c>
      <c r="G38" s="25">
        <v>45769</v>
      </c>
      <c r="H38" s="24">
        <v>1100</v>
      </c>
      <c r="I38" s="24">
        <f t="shared" si="0"/>
        <v>0</v>
      </c>
      <c r="J38" s="26" t="s">
        <v>300</v>
      </c>
    </row>
    <row r="39" spans="2:10" s="5" customFormat="1" ht="24.95" customHeight="1" x14ac:dyDescent="0.3">
      <c r="B39" s="22" t="s">
        <v>22</v>
      </c>
      <c r="C39" s="22" t="s">
        <v>86</v>
      </c>
      <c r="D39" s="38" t="s">
        <v>153</v>
      </c>
      <c r="E39" s="23">
        <v>45688</v>
      </c>
      <c r="F39" s="24">
        <v>1815</v>
      </c>
      <c r="G39" s="25">
        <v>45769</v>
      </c>
      <c r="H39" s="24">
        <v>1815</v>
      </c>
      <c r="I39" s="24">
        <f t="shared" si="0"/>
        <v>0</v>
      </c>
      <c r="J39" s="26" t="s">
        <v>300</v>
      </c>
    </row>
    <row r="40" spans="2:10" s="5" customFormat="1" ht="24.95" customHeight="1" x14ac:dyDescent="0.3">
      <c r="B40" s="22" t="s">
        <v>22</v>
      </c>
      <c r="C40" s="22" t="s">
        <v>86</v>
      </c>
      <c r="D40" s="38" t="s">
        <v>154</v>
      </c>
      <c r="E40" s="23">
        <v>45688</v>
      </c>
      <c r="F40" s="24">
        <v>4070</v>
      </c>
      <c r="G40" s="25">
        <v>45769</v>
      </c>
      <c r="H40" s="24">
        <v>4070</v>
      </c>
      <c r="I40" s="24">
        <f t="shared" si="0"/>
        <v>0</v>
      </c>
      <c r="J40" s="26" t="s">
        <v>300</v>
      </c>
    </row>
    <row r="41" spans="2:10" s="5" customFormat="1" ht="24.95" customHeight="1" x14ac:dyDescent="0.3">
      <c r="B41" s="22" t="s">
        <v>23</v>
      </c>
      <c r="C41" s="22" t="s">
        <v>87</v>
      </c>
      <c r="D41" s="22" t="s">
        <v>155</v>
      </c>
      <c r="E41" s="23">
        <v>45776</v>
      </c>
      <c r="F41" s="27">
        <v>100000</v>
      </c>
      <c r="G41" s="36"/>
      <c r="H41" s="24">
        <v>0</v>
      </c>
      <c r="I41" s="24">
        <f t="shared" si="0"/>
        <v>100000</v>
      </c>
      <c r="J41" s="26" t="s">
        <v>17</v>
      </c>
    </row>
    <row r="42" spans="2:10" s="5" customFormat="1" ht="24.95" customHeight="1" x14ac:dyDescent="0.3">
      <c r="B42" s="22" t="s">
        <v>24</v>
      </c>
      <c r="C42" s="22" t="s">
        <v>88</v>
      </c>
      <c r="D42" s="22" t="s">
        <v>156</v>
      </c>
      <c r="E42" s="23">
        <v>45748</v>
      </c>
      <c r="F42" s="27">
        <v>3806</v>
      </c>
      <c r="G42" s="25">
        <v>45770</v>
      </c>
      <c r="H42" s="27">
        <v>3806</v>
      </c>
      <c r="I42" s="24">
        <f t="shared" si="0"/>
        <v>0</v>
      </c>
      <c r="J42" s="26" t="s">
        <v>300</v>
      </c>
    </row>
    <row r="43" spans="2:10" s="5" customFormat="1" ht="24.95" customHeight="1" x14ac:dyDescent="0.3">
      <c r="B43" s="22" t="s">
        <v>24</v>
      </c>
      <c r="C43" s="22" t="s">
        <v>88</v>
      </c>
      <c r="D43" s="22" t="s">
        <v>157</v>
      </c>
      <c r="E43" s="23">
        <v>45748</v>
      </c>
      <c r="F43" s="27">
        <v>963</v>
      </c>
      <c r="G43" s="25">
        <v>45770</v>
      </c>
      <c r="H43" s="27">
        <v>963</v>
      </c>
      <c r="I43" s="24">
        <f t="shared" si="0"/>
        <v>0</v>
      </c>
      <c r="J43" s="26" t="s">
        <v>300</v>
      </c>
    </row>
    <row r="44" spans="2:10" s="5" customFormat="1" ht="24.95" customHeight="1" x14ac:dyDescent="0.3">
      <c r="B44" s="22" t="s">
        <v>24</v>
      </c>
      <c r="C44" s="22" t="s">
        <v>88</v>
      </c>
      <c r="D44" s="22" t="s">
        <v>158</v>
      </c>
      <c r="E44" s="23">
        <v>45748</v>
      </c>
      <c r="F44" s="27">
        <v>7798</v>
      </c>
      <c r="G44" s="25">
        <v>45770</v>
      </c>
      <c r="H44" s="27">
        <v>7798</v>
      </c>
      <c r="I44" s="24">
        <f t="shared" si="0"/>
        <v>0</v>
      </c>
      <c r="J44" s="26" t="s">
        <v>300</v>
      </c>
    </row>
    <row r="45" spans="2:10" s="5" customFormat="1" ht="24.95" customHeight="1" x14ac:dyDescent="0.3">
      <c r="B45" s="22" t="s">
        <v>24</v>
      </c>
      <c r="C45" s="22" t="s">
        <v>88</v>
      </c>
      <c r="D45" s="22" t="s">
        <v>159</v>
      </c>
      <c r="E45" s="23">
        <v>45748</v>
      </c>
      <c r="F45" s="27">
        <v>596</v>
      </c>
      <c r="G45" s="25">
        <v>45770</v>
      </c>
      <c r="H45" s="27">
        <v>596</v>
      </c>
      <c r="I45" s="24">
        <f t="shared" si="0"/>
        <v>0</v>
      </c>
      <c r="J45" s="26" t="s">
        <v>300</v>
      </c>
    </row>
    <row r="46" spans="2:10" s="5" customFormat="1" ht="24.95" customHeight="1" x14ac:dyDescent="0.3">
      <c r="B46" s="22" t="s">
        <v>25</v>
      </c>
      <c r="C46" s="22" t="s">
        <v>89</v>
      </c>
      <c r="D46" s="22" t="s">
        <v>160</v>
      </c>
      <c r="E46" s="23">
        <v>45744</v>
      </c>
      <c r="F46" s="28">
        <v>228493.29</v>
      </c>
      <c r="G46" s="25">
        <v>45755</v>
      </c>
      <c r="H46" s="28">
        <v>228493.29</v>
      </c>
      <c r="I46" s="24">
        <f t="shared" si="0"/>
        <v>0</v>
      </c>
      <c r="J46" s="26" t="s">
        <v>300</v>
      </c>
    </row>
    <row r="47" spans="2:10" s="5" customFormat="1" ht="24.95" customHeight="1" x14ac:dyDescent="0.3">
      <c r="B47" s="22" t="s">
        <v>25</v>
      </c>
      <c r="C47" s="22" t="s">
        <v>89</v>
      </c>
      <c r="D47" s="22" t="s">
        <v>161</v>
      </c>
      <c r="E47" s="23">
        <v>45752</v>
      </c>
      <c r="F47" s="28">
        <v>743010.25</v>
      </c>
      <c r="G47" s="25">
        <v>45772</v>
      </c>
      <c r="H47" s="28">
        <v>743010.25</v>
      </c>
      <c r="I47" s="24">
        <f t="shared" si="0"/>
        <v>0</v>
      </c>
      <c r="J47" s="26" t="s">
        <v>300</v>
      </c>
    </row>
    <row r="48" spans="2:10" s="5" customFormat="1" ht="24.95" customHeight="1" x14ac:dyDescent="0.3">
      <c r="B48" s="22" t="s">
        <v>25</v>
      </c>
      <c r="C48" s="22" t="s">
        <v>89</v>
      </c>
      <c r="D48" s="22" t="s">
        <v>162</v>
      </c>
      <c r="E48" s="23">
        <v>45775</v>
      </c>
      <c r="F48" s="28">
        <v>203857.09</v>
      </c>
      <c r="G48" s="25"/>
      <c r="H48" s="28">
        <v>0</v>
      </c>
      <c r="I48" s="24">
        <f t="shared" si="0"/>
        <v>203857.09</v>
      </c>
      <c r="J48" s="26" t="s">
        <v>17</v>
      </c>
    </row>
    <row r="49" spans="2:10" s="5" customFormat="1" ht="24.95" customHeight="1" x14ac:dyDescent="0.3">
      <c r="B49" s="29" t="s">
        <v>26</v>
      </c>
      <c r="C49" s="22" t="s">
        <v>90</v>
      </c>
      <c r="D49" s="22" t="s">
        <v>163</v>
      </c>
      <c r="E49" s="23">
        <v>45679</v>
      </c>
      <c r="F49" s="24">
        <v>48485.94</v>
      </c>
      <c r="G49" s="25">
        <v>45756</v>
      </c>
      <c r="H49" s="51">
        <v>48485.94</v>
      </c>
      <c r="I49" s="24">
        <f t="shared" si="0"/>
        <v>0</v>
      </c>
      <c r="J49" s="26" t="s">
        <v>300</v>
      </c>
    </row>
    <row r="50" spans="2:10" s="5" customFormat="1" ht="24.95" customHeight="1" x14ac:dyDescent="0.3">
      <c r="B50" s="29" t="s">
        <v>27</v>
      </c>
      <c r="C50" s="22" t="s">
        <v>91</v>
      </c>
      <c r="D50" s="22" t="s">
        <v>164</v>
      </c>
      <c r="E50" s="23">
        <v>45717</v>
      </c>
      <c r="F50" s="24">
        <v>2634824.77</v>
      </c>
      <c r="G50" s="25">
        <v>45755</v>
      </c>
      <c r="H50" s="24">
        <v>2634824.77</v>
      </c>
      <c r="I50" s="24">
        <f t="shared" si="0"/>
        <v>0</v>
      </c>
      <c r="J50" s="26" t="s">
        <v>300</v>
      </c>
    </row>
    <row r="51" spans="2:10" s="5" customFormat="1" ht="24.95" customHeight="1" x14ac:dyDescent="0.3">
      <c r="B51" s="29" t="s">
        <v>27</v>
      </c>
      <c r="C51" s="22" t="s">
        <v>91</v>
      </c>
      <c r="D51" s="22" t="s">
        <v>165</v>
      </c>
      <c r="E51" s="23">
        <v>45748</v>
      </c>
      <c r="F51" s="24">
        <v>2501707.77</v>
      </c>
      <c r="G51" s="25">
        <v>45757</v>
      </c>
      <c r="H51" s="24">
        <v>2501707.77</v>
      </c>
      <c r="I51" s="24">
        <f t="shared" si="0"/>
        <v>0</v>
      </c>
      <c r="J51" s="26" t="s">
        <v>300</v>
      </c>
    </row>
    <row r="52" spans="2:10" s="5" customFormat="1" ht="24.95" customHeight="1" x14ac:dyDescent="0.3">
      <c r="B52" s="22" t="s">
        <v>28</v>
      </c>
      <c r="C52" s="22" t="s">
        <v>92</v>
      </c>
      <c r="D52" s="22" t="s">
        <v>166</v>
      </c>
      <c r="E52" s="30">
        <v>45743</v>
      </c>
      <c r="F52" s="24">
        <v>338383.37</v>
      </c>
      <c r="G52" s="25">
        <v>45770</v>
      </c>
      <c r="H52" s="24">
        <v>338383.37</v>
      </c>
      <c r="I52" s="24">
        <f t="shared" si="0"/>
        <v>0</v>
      </c>
      <c r="J52" s="26" t="s">
        <v>300</v>
      </c>
    </row>
    <row r="53" spans="2:10" s="5" customFormat="1" ht="24.95" customHeight="1" x14ac:dyDescent="0.3">
      <c r="B53" s="22" t="s">
        <v>28</v>
      </c>
      <c r="C53" s="22" t="s">
        <v>92</v>
      </c>
      <c r="D53" s="22" t="s">
        <v>167</v>
      </c>
      <c r="E53" s="30">
        <v>45743</v>
      </c>
      <c r="F53" s="24">
        <v>1955191.91</v>
      </c>
      <c r="G53" s="25">
        <v>45770</v>
      </c>
      <c r="H53" s="24">
        <v>1955191.91</v>
      </c>
      <c r="I53" s="24">
        <f t="shared" si="0"/>
        <v>0</v>
      </c>
      <c r="J53" s="26" t="s">
        <v>300</v>
      </c>
    </row>
    <row r="54" spans="2:10" s="5" customFormat="1" ht="24.95" customHeight="1" x14ac:dyDescent="0.3">
      <c r="B54" s="22" t="s">
        <v>28</v>
      </c>
      <c r="C54" s="22" t="s">
        <v>92</v>
      </c>
      <c r="D54" s="22" t="s">
        <v>168</v>
      </c>
      <c r="E54" s="30">
        <v>45743</v>
      </c>
      <c r="F54" s="24">
        <v>1398.36</v>
      </c>
      <c r="G54" s="25">
        <v>45770</v>
      </c>
      <c r="H54" s="24">
        <v>1398.36</v>
      </c>
      <c r="I54" s="24">
        <f t="shared" si="0"/>
        <v>0</v>
      </c>
      <c r="J54" s="26" t="s">
        <v>300</v>
      </c>
    </row>
    <row r="55" spans="2:10" s="5" customFormat="1" ht="24.95" customHeight="1" x14ac:dyDescent="0.3">
      <c r="B55" s="22" t="s">
        <v>28</v>
      </c>
      <c r="C55" s="22" t="s">
        <v>92</v>
      </c>
      <c r="D55" s="22" t="s">
        <v>169</v>
      </c>
      <c r="E55" s="30">
        <v>45743</v>
      </c>
      <c r="F55" s="24">
        <v>21925.22</v>
      </c>
      <c r="G55" s="25">
        <v>45770</v>
      </c>
      <c r="H55" s="24">
        <v>21925.22</v>
      </c>
      <c r="I55" s="24">
        <f t="shared" si="0"/>
        <v>0</v>
      </c>
      <c r="J55" s="26" t="s">
        <v>300</v>
      </c>
    </row>
    <row r="56" spans="2:10" s="5" customFormat="1" ht="24.95" customHeight="1" x14ac:dyDescent="0.3">
      <c r="B56" s="22" t="s">
        <v>28</v>
      </c>
      <c r="C56" s="22" t="s">
        <v>92</v>
      </c>
      <c r="D56" s="22" t="s">
        <v>170</v>
      </c>
      <c r="E56" s="30">
        <v>45743</v>
      </c>
      <c r="F56" s="24">
        <v>31908.04</v>
      </c>
      <c r="G56" s="25">
        <v>45770</v>
      </c>
      <c r="H56" s="24">
        <v>31908.04</v>
      </c>
      <c r="I56" s="24">
        <f t="shared" si="0"/>
        <v>0</v>
      </c>
      <c r="J56" s="26" t="s">
        <v>300</v>
      </c>
    </row>
    <row r="57" spans="2:10" s="5" customFormat="1" ht="24.95" customHeight="1" x14ac:dyDescent="0.3">
      <c r="B57" s="22" t="s">
        <v>28</v>
      </c>
      <c r="C57" s="22" t="s">
        <v>92</v>
      </c>
      <c r="D57" s="22" t="s">
        <v>171</v>
      </c>
      <c r="E57" s="30">
        <v>45743</v>
      </c>
      <c r="F57" s="24">
        <v>124347.03</v>
      </c>
      <c r="G57" s="25">
        <v>45770</v>
      </c>
      <c r="H57" s="24">
        <v>124347.03</v>
      </c>
      <c r="I57" s="24">
        <f t="shared" si="0"/>
        <v>0</v>
      </c>
      <c r="J57" s="26" t="s">
        <v>300</v>
      </c>
    </row>
    <row r="58" spans="2:10" s="5" customFormat="1" ht="24.95" customHeight="1" x14ac:dyDescent="0.3">
      <c r="B58" s="22" t="s">
        <v>28</v>
      </c>
      <c r="C58" s="22" t="s">
        <v>92</v>
      </c>
      <c r="D58" s="22" t="s">
        <v>172</v>
      </c>
      <c r="E58" s="30">
        <v>45743</v>
      </c>
      <c r="F58" s="24">
        <v>5362.78</v>
      </c>
      <c r="G58" s="25">
        <v>45770</v>
      </c>
      <c r="H58" s="24">
        <v>5362.78</v>
      </c>
      <c r="I58" s="24">
        <f t="shared" si="0"/>
        <v>0</v>
      </c>
      <c r="J58" s="26" t="s">
        <v>300</v>
      </c>
    </row>
    <row r="59" spans="2:10" s="5" customFormat="1" ht="24.95" customHeight="1" x14ac:dyDescent="0.3">
      <c r="B59" s="29" t="s">
        <v>29</v>
      </c>
      <c r="C59" s="29" t="s">
        <v>93</v>
      </c>
      <c r="D59" s="38" t="s">
        <v>173</v>
      </c>
      <c r="E59" s="23">
        <v>45699</v>
      </c>
      <c r="F59" s="24">
        <v>151000</v>
      </c>
      <c r="G59" s="31">
        <v>45392</v>
      </c>
      <c r="H59" s="24">
        <v>151000</v>
      </c>
      <c r="I59" s="24">
        <f t="shared" si="0"/>
        <v>0</v>
      </c>
      <c r="J59" s="26" t="s">
        <v>300</v>
      </c>
    </row>
    <row r="60" spans="2:10" s="5" customFormat="1" ht="24.95" customHeight="1" x14ac:dyDescent="0.3">
      <c r="B60" s="29" t="s">
        <v>29</v>
      </c>
      <c r="C60" s="29" t="s">
        <v>93</v>
      </c>
      <c r="D60" s="38" t="s">
        <v>174</v>
      </c>
      <c r="E60" s="23">
        <v>45699</v>
      </c>
      <c r="F60" s="24">
        <v>163740</v>
      </c>
      <c r="G60" s="31">
        <v>45392</v>
      </c>
      <c r="H60" s="24">
        <v>163740</v>
      </c>
      <c r="I60" s="24">
        <f t="shared" si="0"/>
        <v>0</v>
      </c>
      <c r="J60" s="26" t="s">
        <v>300</v>
      </c>
    </row>
    <row r="61" spans="2:10" s="5" customFormat="1" ht="24.95" customHeight="1" x14ac:dyDescent="0.3">
      <c r="B61" s="22" t="s">
        <v>30</v>
      </c>
      <c r="C61" s="36" t="s">
        <v>94</v>
      </c>
      <c r="D61" s="33" t="s">
        <v>175</v>
      </c>
      <c r="E61" s="34">
        <v>45719</v>
      </c>
      <c r="F61" s="32">
        <v>53000</v>
      </c>
      <c r="G61" s="25">
        <v>45748</v>
      </c>
      <c r="H61" s="32">
        <v>53000</v>
      </c>
      <c r="I61" s="24">
        <f t="shared" si="0"/>
        <v>0</v>
      </c>
      <c r="J61" s="26" t="s">
        <v>300</v>
      </c>
    </row>
    <row r="62" spans="2:10" s="5" customFormat="1" ht="24.95" customHeight="1" x14ac:dyDescent="0.3">
      <c r="B62" s="22" t="s">
        <v>30</v>
      </c>
      <c r="C62" s="36" t="s">
        <v>94</v>
      </c>
      <c r="D62" s="33" t="s">
        <v>176</v>
      </c>
      <c r="E62" s="34">
        <v>45749</v>
      </c>
      <c r="F62" s="32">
        <v>53000</v>
      </c>
      <c r="G62" s="36"/>
      <c r="H62" s="32">
        <v>0</v>
      </c>
      <c r="I62" s="24">
        <f t="shared" si="0"/>
        <v>53000</v>
      </c>
      <c r="J62" s="26" t="s">
        <v>17</v>
      </c>
    </row>
    <row r="63" spans="2:10" s="5" customFormat="1" ht="24.95" customHeight="1" x14ac:dyDescent="0.3">
      <c r="B63" s="22" t="s">
        <v>31</v>
      </c>
      <c r="C63" s="22" t="s">
        <v>85</v>
      </c>
      <c r="D63" s="33" t="s">
        <v>177</v>
      </c>
      <c r="E63" s="34">
        <v>45769</v>
      </c>
      <c r="F63" s="32">
        <v>265500</v>
      </c>
      <c r="G63" s="36"/>
      <c r="H63" s="32">
        <v>0</v>
      </c>
      <c r="I63" s="24">
        <f t="shared" si="0"/>
        <v>265500</v>
      </c>
      <c r="J63" s="26" t="s">
        <v>17</v>
      </c>
    </row>
    <row r="64" spans="2:10" s="5" customFormat="1" ht="24.95" customHeight="1" x14ac:dyDescent="0.3">
      <c r="B64" s="22" t="s">
        <v>32</v>
      </c>
      <c r="C64" s="33" t="s">
        <v>95</v>
      </c>
      <c r="D64" s="33" t="s">
        <v>178</v>
      </c>
      <c r="E64" s="30">
        <v>45714</v>
      </c>
      <c r="F64" s="32">
        <v>71014.070000000007</v>
      </c>
      <c r="G64" s="25">
        <v>45748</v>
      </c>
      <c r="H64" s="32">
        <v>71014.070000000007</v>
      </c>
      <c r="I64" s="24">
        <f t="shared" si="0"/>
        <v>0</v>
      </c>
      <c r="J64" s="26" t="s">
        <v>300</v>
      </c>
    </row>
    <row r="65" spans="2:10" s="5" customFormat="1" ht="24.95" customHeight="1" x14ac:dyDescent="0.3">
      <c r="B65" s="22" t="s">
        <v>33</v>
      </c>
      <c r="C65" s="22" t="s">
        <v>93</v>
      </c>
      <c r="D65" s="33" t="s">
        <v>179</v>
      </c>
      <c r="E65" s="34">
        <v>45694</v>
      </c>
      <c r="F65" s="32">
        <v>1592800</v>
      </c>
      <c r="G65" s="25">
        <v>45756</v>
      </c>
      <c r="H65" s="32">
        <v>1592800</v>
      </c>
      <c r="I65" s="24">
        <f t="shared" si="0"/>
        <v>0</v>
      </c>
      <c r="J65" s="26" t="s">
        <v>300</v>
      </c>
    </row>
    <row r="66" spans="2:10" s="5" customFormat="1" ht="24.95" customHeight="1" x14ac:dyDescent="0.3">
      <c r="B66" s="22" t="s">
        <v>33</v>
      </c>
      <c r="C66" s="22" t="s">
        <v>93</v>
      </c>
      <c r="D66" s="33" t="s">
        <v>180</v>
      </c>
      <c r="E66" s="34">
        <v>45768</v>
      </c>
      <c r="F66" s="32">
        <v>1893800</v>
      </c>
      <c r="G66" s="25"/>
      <c r="H66" s="32">
        <v>0</v>
      </c>
      <c r="I66" s="24">
        <f t="shared" si="0"/>
        <v>1893800</v>
      </c>
      <c r="J66" s="26" t="s">
        <v>17</v>
      </c>
    </row>
    <row r="67" spans="2:10" s="5" customFormat="1" ht="24.95" customHeight="1" x14ac:dyDescent="0.3">
      <c r="B67" s="22" t="s">
        <v>33</v>
      </c>
      <c r="C67" s="22" t="s">
        <v>93</v>
      </c>
      <c r="D67" s="33" t="s">
        <v>181</v>
      </c>
      <c r="E67" s="34">
        <v>45768</v>
      </c>
      <c r="F67" s="32">
        <v>2240400</v>
      </c>
      <c r="G67" s="25"/>
      <c r="H67" s="32">
        <v>0</v>
      </c>
      <c r="I67" s="24">
        <f t="shared" si="0"/>
        <v>2240400</v>
      </c>
      <c r="J67" s="26" t="s">
        <v>17</v>
      </c>
    </row>
    <row r="68" spans="2:10" s="5" customFormat="1" ht="24.95" customHeight="1" x14ac:dyDescent="0.3">
      <c r="B68" s="33" t="s">
        <v>34</v>
      </c>
      <c r="C68" s="33" t="s">
        <v>95</v>
      </c>
      <c r="D68" s="33" t="s">
        <v>182</v>
      </c>
      <c r="E68" s="34">
        <v>45664</v>
      </c>
      <c r="F68" s="35">
        <v>43433.49</v>
      </c>
      <c r="G68" s="31">
        <v>45757</v>
      </c>
      <c r="H68" s="35">
        <v>43433.49</v>
      </c>
      <c r="I68" s="24">
        <f t="shared" si="0"/>
        <v>0</v>
      </c>
      <c r="J68" s="26" t="s">
        <v>300</v>
      </c>
    </row>
    <row r="69" spans="2:10" s="5" customFormat="1" ht="24.95" customHeight="1" x14ac:dyDescent="0.3">
      <c r="B69" s="33" t="s">
        <v>34</v>
      </c>
      <c r="C69" s="33" t="s">
        <v>95</v>
      </c>
      <c r="D69" s="33" t="s">
        <v>183</v>
      </c>
      <c r="E69" s="34">
        <v>45665</v>
      </c>
      <c r="F69" s="35">
        <v>1075462.07</v>
      </c>
      <c r="G69" s="31">
        <v>45757</v>
      </c>
      <c r="H69" s="35">
        <v>1075462.07</v>
      </c>
      <c r="I69" s="24">
        <f t="shared" si="0"/>
        <v>0</v>
      </c>
      <c r="J69" s="26" t="s">
        <v>300</v>
      </c>
    </row>
    <row r="70" spans="2:10" s="5" customFormat="1" ht="24.95" customHeight="1" x14ac:dyDescent="0.3">
      <c r="B70" s="33" t="s">
        <v>34</v>
      </c>
      <c r="C70" s="33" t="s">
        <v>95</v>
      </c>
      <c r="D70" s="33" t="s">
        <v>184</v>
      </c>
      <c r="E70" s="34">
        <v>45671</v>
      </c>
      <c r="F70" s="35">
        <v>130362.01</v>
      </c>
      <c r="G70" s="31">
        <v>45757</v>
      </c>
      <c r="H70" s="35">
        <v>130362.01</v>
      </c>
      <c r="I70" s="24">
        <f t="shared" si="0"/>
        <v>0</v>
      </c>
      <c r="J70" s="26" t="s">
        <v>300</v>
      </c>
    </row>
    <row r="71" spans="2:10" s="5" customFormat="1" ht="24.95" customHeight="1" x14ac:dyDescent="0.3">
      <c r="B71" s="33" t="s">
        <v>34</v>
      </c>
      <c r="C71" s="33" t="s">
        <v>95</v>
      </c>
      <c r="D71" s="33" t="s">
        <v>185</v>
      </c>
      <c r="E71" s="34">
        <v>45672</v>
      </c>
      <c r="F71" s="35">
        <v>1692136.04</v>
      </c>
      <c r="G71" s="31">
        <v>45757</v>
      </c>
      <c r="H71" s="35">
        <v>1692136.04</v>
      </c>
      <c r="I71" s="24">
        <f t="shared" si="0"/>
        <v>0</v>
      </c>
      <c r="J71" s="26" t="s">
        <v>300</v>
      </c>
    </row>
    <row r="72" spans="2:10" s="5" customFormat="1" ht="24.95" customHeight="1" x14ac:dyDescent="0.3">
      <c r="B72" s="33" t="s">
        <v>34</v>
      </c>
      <c r="C72" s="33" t="s">
        <v>95</v>
      </c>
      <c r="D72" s="33" t="s">
        <v>186</v>
      </c>
      <c r="E72" s="34">
        <v>45677</v>
      </c>
      <c r="F72" s="35">
        <v>153965.74</v>
      </c>
      <c r="G72" s="31">
        <v>45757</v>
      </c>
      <c r="H72" s="35">
        <v>153965.74</v>
      </c>
      <c r="I72" s="24">
        <f t="shared" si="0"/>
        <v>0</v>
      </c>
      <c r="J72" s="26" t="s">
        <v>300</v>
      </c>
    </row>
    <row r="73" spans="2:10" s="5" customFormat="1" ht="24.95" customHeight="1" x14ac:dyDescent="0.3">
      <c r="B73" s="33" t="s">
        <v>34</v>
      </c>
      <c r="C73" s="33" t="s">
        <v>95</v>
      </c>
      <c r="D73" s="33" t="s">
        <v>187</v>
      </c>
      <c r="E73" s="34">
        <v>45679</v>
      </c>
      <c r="F73" s="35">
        <v>1308711.74</v>
      </c>
      <c r="G73" s="31">
        <v>45757</v>
      </c>
      <c r="H73" s="35">
        <v>1308711.74</v>
      </c>
      <c r="I73" s="24">
        <f t="shared" si="0"/>
        <v>0</v>
      </c>
      <c r="J73" s="26" t="s">
        <v>300</v>
      </c>
    </row>
    <row r="74" spans="2:10" s="5" customFormat="1" ht="24.95" customHeight="1" x14ac:dyDescent="0.3">
      <c r="B74" s="33" t="s">
        <v>34</v>
      </c>
      <c r="C74" s="33" t="s">
        <v>95</v>
      </c>
      <c r="D74" s="33" t="s">
        <v>188</v>
      </c>
      <c r="E74" s="34">
        <v>45685</v>
      </c>
      <c r="F74" s="35">
        <v>126663.79</v>
      </c>
      <c r="G74" s="31">
        <v>45757</v>
      </c>
      <c r="H74" s="35">
        <v>126663.79</v>
      </c>
      <c r="I74" s="24">
        <f t="shared" si="0"/>
        <v>0</v>
      </c>
      <c r="J74" s="26" t="s">
        <v>300</v>
      </c>
    </row>
    <row r="75" spans="2:10" s="5" customFormat="1" ht="24.95" customHeight="1" x14ac:dyDescent="0.3">
      <c r="B75" s="33" t="s">
        <v>34</v>
      </c>
      <c r="C75" s="33" t="s">
        <v>95</v>
      </c>
      <c r="D75" s="33" t="s">
        <v>189</v>
      </c>
      <c r="E75" s="34">
        <v>45686</v>
      </c>
      <c r="F75" s="35">
        <v>1512448.33</v>
      </c>
      <c r="G75" s="31">
        <v>45757</v>
      </c>
      <c r="H75" s="35">
        <v>1512448.33</v>
      </c>
      <c r="I75" s="24">
        <f t="shared" si="0"/>
        <v>0</v>
      </c>
      <c r="J75" s="26" t="s">
        <v>300</v>
      </c>
    </row>
    <row r="76" spans="2:10" s="5" customFormat="1" ht="24.95" customHeight="1" x14ac:dyDescent="0.3">
      <c r="B76" s="33" t="s">
        <v>34</v>
      </c>
      <c r="C76" s="33" t="s">
        <v>95</v>
      </c>
      <c r="D76" s="33" t="s">
        <v>190</v>
      </c>
      <c r="E76" s="34">
        <v>45691</v>
      </c>
      <c r="F76" s="35">
        <v>90190.58</v>
      </c>
      <c r="G76" s="31">
        <v>45757</v>
      </c>
      <c r="H76" s="35">
        <v>90190.58</v>
      </c>
      <c r="I76" s="24">
        <f t="shared" si="0"/>
        <v>0</v>
      </c>
      <c r="J76" s="26" t="s">
        <v>300</v>
      </c>
    </row>
    <row r="77" spans="2:10" s="5" customFormat="1" ht="24.95" customHeight="1" x14ac:dyDescent="0.3">
      <c r="B77" s="33" t="s">
        <v>34</v>
      </c>
      <c r="C77" s="33" t="s">
        <v>95</v>
      </c>
      <c r="D77" s="33" t="s">
        <v>191</v>
      </c>
      <c r="E77" s="34">
        <v>45692</v>
      </c>
      <c r="F77" s="35">
        <v>149905.91</v>
      </c>
      <c r="G77" s="31">
        <v>45757</v>
      </c>
      <c r="H77" s="35">
        <v>149905.91</v>
      </c>
      <c r="I77" s="24">
        <f t="shared" si="0"/>
        <v>0</v>
      </c>
      <c r="J77" s="26" t="s">
        <v>300</v>
      </c>
    </row>
    <row r="78" spans="2:10" s="5" customFormat="1" ht="24.95" customHeight="1" x14ac:dyDescent="0.3">
      <c r="B78" s="33" t="s">
        <v>34</v>
      </c>
      <c r="C78" s="33" t="s">
        <v>95</v>
      </c>
      <c r="D78" s="33" t="s">
        <v>192</v>
      </c>
      <c r="E78" s="34">
        <v>45693</v>
      </c>
      <c r="F78" s="35">
        <v>1487072.41</v>
      </c>
      <c r="G78" s="31">
        <v>45757</v>
      </c>
      <c r="H78" s="35">
        <v>1487072.41</v>
      </c>
      <c r="I78" s="24">
        <f t="shared" si="0"/>
        <v>0</v>
      </c>
      <c r="J78" s="26" t="s">
        <v>300</v>
      </c>
    </row>
    <row r="79" spans="2:10" s="5" customFormat="1" ht="24.95" customHeight="1" x14ac:dyDescent="0.3">
      <c r="B79" s="33" t="s">
        <v>34</v>
      </c>
      <c r="C79" s="33" t="s">
        <v>95</v>
      </c>
      <c r="D79" s="33" t="s">
        <v>193</v>
      </c>
      <c r="E79" s="34">
        <v>45748</v>
      </c>
      <c r="F79" s="35">
        <v>1927135.13</v>
      </c>
      <c r="G79" s="31"/>
      <c r="H79" s="24">
        <v>0</v>
      </c>
      <c r="I79" s="24">
        <f t="shared" si="0"/>
        <v>1927135.13</v>
      </c>
      <c r="J79" s="26" t="s">
        <v>17</v>
      </c>
    </row>
    <row r="80" spans="2:10" s="5" customFormat="1" ht="24.95" customHeight="1" x14ac:dyDescent="0.3">
      <c r="B80" s="33" t="s">
        <v>34</v>
      </c>
      <c r="C80" s="33" t="s">
        <v>95</v>
      </c>
      <c r="D80" s="33" t="s">
        <v>194</v>
      </c>
      <c r="E80" s="34">
        <v>45749</v>
      </c>
      <c r="F80" s="35">
        <v>29141983.82</v>
      </c>
      <c r="G80" s="31"/>
      <c r="H80" s="24">
        <v>0</v>
      </c>
      <c r="I80" s="24">
        <f t="shared" si="0"/>
        <v>29141983.82</v>
      </c>
      <c r="J80" s="26" t="s">
        <v>17</v>
      </c>
    </row>
    <row r="81" spans="2:10" s="5" customFormat="1" ht="24.95" customHeight="1" x14ac:dyDescent="0.3">
      <c r="B81" s="33" t="s">
        <v>34</v>
      </c>
      <c r="C81" s="33" t="s">
        <v>95</v>
      </c>
      <c r="D81" s="33" t="s">
        <v>195</v>
      </c>
      <c r="E81" s="34">
        <v>45754</v>
      </c>
      <c r="F81" s="35">
        <v>3138606.87</v>
      </c>
      <c r="G81" s="31"/>
      <c r="H81" s="24">
        <v>0</v>
      </c>
      <c r="I81" s="24">
        <f t="shared" si="0"/>
        <v>3138606.87</v>
      </c>
      <c r="J81" s="26" t="s">
        <v>17</v>
      </c>
    </row>
    <row r="82" spans="2:10" s="5" customFormat="1" ht="24.95" customHeight="1" x14ac:dyDescent="0.3">
      <c r="B82" s="33" t="s">
        <v>34</v>
      </c>
      <c r="C82" s="33" t="s">
        <v>95</v>
      </c>
      <c r="D82" s="33" t="s">
        <v>196</v>
      </c>
      <c r="E82" s="34">
        <v>45756</v>
      </c>
      <c r="F82" s="35">
        <v>29630656.140000001</v>
      </c>
      <c r="G82" s="31"/>
      <c r="H82" s="24">
        <v>0</v>
      </c>
      <c r="I82" s="24">
        <f t="shared" si="0"/>
        <v>29630656.140000001</v>
      </c>
      <c r="J82" s="26" t="s">
        <v>17</v>
      </c>
    </row>
    <row r="83" spans="2:10" s="5" customFormat="1" ht="24.95" customHeight="1" x14ac:dyDescent="0.3">
      <c r="B83" s="33" t="s">
        <v>34</v>
      </c>
      <c r="C83" s="33" t="s">
        <v>95</v>
      </c>
      <c r="D83" s="33" t="s">
        <v>197</v>
      </c>
      <c r="E83" s="34">
        <v>45762</v>
      </c>
      <c r="F83" s="35">
        <v>2197878.33</v>
      </c>
      <c r="G83" s="31"/>
      <c r="H83" s="24">
        <v>0</v>
      </c>
      <c r="I83" s="24">
        <f t="shared" si="0"/>
        <v>2197878.33</v>
      </c>
      <c r="J83" s="26" t="s">
        <v>17</v>
      </c>
    </row>
    <row r="84" spans="2:10" s="5" customFormat="1" ht="24.95" customHeight="1" x14ac:dyDescent="0.3">
      <c r="B84" s="33" t="s">
        <v>34</v>
      </c>
      <c r="C84" s="33" t="s">
        <v>95</v>
      </c>
      <c r="D84" s="33" t="s">
        <v>198</v>
      </c>
      <c r="E84" s="34">
        <v>45763</v>
      </c>
      <c r="F84" s="35">
        <v>29155971.73</v>
      </c>
      <c r="G84" s="31"/>
      <c r="H84" s="24">
        <v>0</v>
      </c>
      <c r="I84" s="24">
        <f t="shared" si="0"/>
        <v>29155971.73</v>
      </c>
      <c r="J84" s="26" t="s">
        <v>17</v>
      </c>
    </row>
    <row r="85" spans="2:10" s="5" customFormat="1" ht="24.95" customHeight="1" x14ac:dyDescent="0.3">
      <c r="B85" s="33" t="s">
        <v>34</v>
      </c>
      <c r="C85" s="33" t="s">
        <v>95</v>
      </c>
      <c r="D85" s="33" t="s">
        <v>199</v>
      </c>
      <c r="E85" s="34">
        <v>45769</v>
      </c>
      <c r="F85" s="35">
        <v>1309859.78</v>
      </c>
      <c r="G85" s="31"/>
      <c r="H85" s="24">
        <v>0</v>
      </c>
      <c r="I85" s="24">
        <f t="shared" si="0"/>
        <v>1309859.78</v>
      </c>
      <c r="J85" s="26" t="s">
        <v>17</v>
      </c>
    </row>
    <row r="86" spans="2:10" s="5" customFormat="1" ht="24.95" customHeight="1" x14ac:dyDescent="0.3">
      <c r="B86" s="33" t="s">
        <v>34</v>
      </c>
      <c r="C86" s="33" t="s">
        <v>95</v>
      </c>
      <c r="D86" s="33" t="s">
        <v>200</v>
      </c>
      <c r="E86" s="34">
        <v>45770</v>
      </c>
      <c r="F86" s="35">
        <v>17246833.09</v>
      </c>
      <c r="G86" s="31"/>
      <c r="H86" s="24">
        <v>0</v>
      </c>
      <c r="I86" s="24">
        <f t="shared" si="0"/>
        <v>17246833.09</v>
      </c>
      <c r="J86" s="26" t="s">
        <v>17</v>
      </c>
    </row>
    <row r="87" spans="2:10" s="5" customFormat="1" ht="24.95" customHeight="1" x14ac:dyDescent="0.3">
      <c r="B87" s="33" t="s">
        <v>34</v>
      </c>
      <c r="C87" s="33" t="s">
        <v>95</v>
      </c>
      <c r="D87" s="33" t="s">
        <v>201</v>
      </c>
      <c r="E87" s="34">
        <v>45776</v>
      </c>
      <c r="F87" s="35">
        <v>2913031.98</v>
      </c>
      <c r="G87" s="31"/>
      <c r="H87" s="24">
        <v>0</v>
      </c>
      <c r="I87" s="24">
        <f t="shared" si="0"/>
        <v>2913031.98</v>
      </c>
      <c r="J87" s="26" t="s">
        <v>17</v>
      </c>
    </row>
    <row r="88" spans="2:10" s="5" customFormat="1" ht="24.95" customHeight="1" x14ac:dyDescent="0.3">
      <c r="B88" s="33" t="s">
        <v>34</v>
      </c>
      <c r="C88" s="33" t="s">
        <v>95</v>
      </c>
      <c r="D88" s="33" t="s">
        <v>202</v>
      </c>
      <c r="E88" s="34">
        <v>45777</v>
      </c>
      <c r="F88" s="35">
        <v>29499899.940000001</v>
      </c>
      <c r="G88" s="31"/>
      <c r="H88" s="24">
        <v>0</v>
      </c>
      <c r="I88" s="24">
        <f t="shared" si="0"/>
        <v>29499899.940000001</v>
      </c>
      <c r="J88" s="26" t="s">
        <v>17</v>
      </c>
    </row>
    <row r="89" spans="2:10" s="5" customFormat="1" ht="24.95" customHeight="1" x14ac:dyDescent="0.3">
      <c r="B89" s="22" t="s">
        <v>35</v>
      </c>
      <c r="C89" s="22" t="s">
        <v>96</v>
      </c>
      <c r="D89" s="46" t="s">
        <v>203</v>
      </c>
      <c r="E89" s="30">
        <v>45722</v>
      </c>
      <c r="F89" s="32">
        <v>59939.88</v>
      </c>
      <c r="G89" s="25">
        <v>45748</v>
      </c>
      <c r="H89" s="32">
        <v>59939.88</v>
      </c>
      <c r="I89" s="24">
        <f t="shared" si="0"/>
        <v>0</v>
      </c>
      <c r="J89" s="26" t="s">
        <v>300</v>
      </c>
    </row>
    <row r="90" spans="2:10" s="5" customFormat="1" ht="24.95" customHeight="1" x14ac:dyDescent="0.3">
      <c r="B90" s="22" t="s">
        <v>35</v>
      </c>
      <c r="C90" s="22" t="s">
        <v>96</v>
      </c>
      <c r="D90" s="46" t="s">
        <v>204</v>
      </c>
      <c r="E90" s="30">
        <v>45722</v>
      </c>
      <c r="F90" s="32">
        <v>59899.96</v>
      </c>
      <c r="G90" s="25">
        <v>45748</v>
      </c>
      <c r="H90" s="32">
        <v>59899.96</v>
      </c>
      <c r="I90" s="24">
        <f t="shared" si="0"/>
        <v>0</v>
      </c>
      <c r="J90" s="26" t="s">
        <v>300</v>
      </c>
    </row>
    <row r="91" spans="2:10" s="5" customFormat="1" ht="24.95" customHeight="1" x14ac:dyDescent="0.3">
      <c r="B91" s="22" t="s">
        <v>36</v>
      </c>
      <c r="C91" s="22" t="s">
        <v>97</v>
      </c>
      <c r="D91" s="46" t="s">
        <v>205</v>
      </c>
      <c r="E91" s="30">
        <v>45671</v>
      </c>
      <c r="F91" s="32">
        <v>292885.59999999998</v>
      </c>
      <c r="G91" s="25">
        <v>45761</v>
      </c>
      <c r="H91" s="32">
        <v>292885.59999999998</v>
      </c>
      <c r="I91" s="24">
        <f t="shared" ref="I91:I131" si="1">+F91-H91</f>
        <v>0</v>
      </c>
      <c r="J91" s="26" t="s">
        <v>300</v>
      </c>
    </row>
    <row r="92" spans="2:10" s="5" customFormat="1" ht="24.95" customHeight="1" x14ac:dyDescent="0.3">
      <c r="B92" s="22" t="s">
        <v>37</v>
      </c>
      <c r="C92" s="22" t="s">
        <v>98</v>
      </c>
      <c r="D92" s="29" t="s">
        <v>206</v>
      </c>
      <c r="E92" s="39">
        <v>45645</v>
      </c>
      <c r="F92" s="32">
        <v>135700</v>
      </c>
      <c r="G92" s="25">
        <v>45748</v>
      </c>
      <c r="H92" s="32">
        <v>135700</v>
      </c>
      <c r="I92" s="24">
        <f t="shared" si="1"/>
        <v>0</v>
      </c>
      <c r="J92" s="26" t="s">
        <v>300</v>
      </c>
    </row>
    <row r="93" spans="2:10" s="5" customFormat="1" ht="24.95" customHeight="1" x14ac:dyDescent="0.3">
      <c r="B93" s="22" t="s">
        <v>37</v>
      </c>
      <c r="C93" s="22" t="s">
        <v>98</v>
      </c>
      <c r="D93" s="29" t="s">
        <v>207</v>
      </c>
      <c r="E93" s="39">
        <v>45665</v>
      </c>
      <c r="F93" s="32">
        <v>371700</v>
      </c>
      <c r="G93" s="25">
        <v>45754</v>
      </c>
      <c r="H93" s="32">
        <v>371700</v>
      </c>
      <c r="I93" s="24">
        <f t="shared" si="1"/>
        <v>0</v>
      </c>
      <c r="J93" s="26" t="s">
        <v>300</v>
      </c>
    </row>
    <row r="94" spans="2:10" s="5" customFormat="1" ht="24.95" customHeight="1" x14ac:dyDescent="0.3">
      <c r="B94" s="22" t="s">
        <v>37</v>
      </c>
      <c r="C94" s="22" t="s">
        <v>98</v>
      </c>
      <c r="D94" s="29" t="s">
        <v>208</v>
      </c>
      <c r="E94" s="39">
        <v>45702</v>
      </c>
      <c r="F94" s="32">
        <v>122720</v>
      </c>
      <c r="G94" s="25">
        <v>45748</v>
      </c>
      <c r="H94" s="32">
        <v>122720</v>
      </c>
      <c r="I94" s="24">
        <f t="shared" si="1"/>
        <v>0</v>
      </c>
      <c r="J94" s="26" t="s">
        <v>300</v>
      </c>
    </row>
    <row r="95" spans="2:10" s="5" customFormat="1" ht="24.95" customHeight="1" x14ac:dyDescent="0.3">
      <c r="B95" s="22" t="s">
        <v>37</v>
      </c>
      <c r="C95" s="22" t="s">
        <v>98</v>
      </c>
      <c r="D95" s="29" t="s">
        <v>209</v>
      </c>
      <c r="E95" s="39">
        <v>45761</v>
      </c>
      <c r="F95" s="32">
        <v>118000</v>
      </c>
      <c r="G95" s="25"/>
      <c r="H95" s="32">
        <v>0</v>
      </c>
      <c r="I95" s="24">
        <f t="shared" si="1"/>
        <v>118000</v>
      </c>
      <c r="J95" s="26" t="s">
        <v>17</v>
      </c>
    </row>
    <row r="96" spans="2:10" s="5" customFormat="1" ht="24.95" customHeight="1" x14ac:dyDescent="0.3">
      <c r="B96" s="22" t="s">
        <v>38</v>
      </c>
      <c r="C96" s="22" t="s">
        <v>98</v>
      </c>
      <c r="D96" s="29" t="s">
        <v>210</v>
      </c>
      <c r="E96" s="39">
        <v>45772</v>
      </c>
      <c r="F96" s="32">
        <v>118000</v>
      </c>
      <c r="G96" s="25"/>
      <c r="H96" s="32">
        <v>0</v>
      </c>
      <c r="I96" s="24">
        <f t="shared" si="1"/>
        <v>118000</v>
      </c>
      <c r="J96" s="26" t="s">
        <v>17</v>
      </c>
    </row>
    <row r="97" spans="2:10" s="5" customFormat="1" ht="24.95" customHeight="1" x14ac:dyDescent="0.3">
      <c r="B97" s="22" t="s">
        <v>39</v>
      </c>
      <c r="C97" s="22" t="s">
        <v>99</v>
      </c>
      <c r="D97" s="22" t="s">
        <v>211</v>
      </c>
      <c r="E97" s="30">
        <v>45734</v>
      </c>
      <c r="F97" s="32">
        <v>3855.72</v>
      </c>
      <c r="G97" s="25">
        <v>45757</v>
      </c>
      <c r="H97" s="32">
        <v>3855.72</v>
      </c>
      <c r="I97" s="24">
        <f t="shared" si="1"/>
        <v>0</v>
      </c>
      <c r="J97" s="26" t="s">
        <v>300</v>
      </c>
    </row>
    <row r="98" spans="2:10" s="5" customFormat="1" ht="24.95" customHeight="1" x14ac:dyDescent="0.3">
      <c r="B98" s="22" t="s">
        <v>39</v>
      </c>
      <c r="C98" s="22" t="s">
        <v>99</v>
      </c>
      <c r="D98" s="22" t="s">
        <v>212</v>
      </c>
      <c r="E98" s="30">
        <v>45734</v>
      </c>
      <c r="F98" s="32">
        <v>412.55</v>
      </c>
      <c r="G98" s="25">
        <v>45757</v>
      </c>
      <c r="H98" s="32">
        <v>412.55</v>
      </c>
      <c r="I98" s="24">
        <f t="shared" si="1"/>
        <v>0</v>
      </c>
      <c r="J98" s="26" t="s">
        <v>300</v>
      </c>
    </row>
    <row r="99" spans="2:10" s="5" customFormat="1" ht="24.95" customHeight="1" x14ac:dyDescent="0.3">
      <c r="B99" s="22" t="s">
        <v>39</v>
      </c>
      <c r="C99" s="22" t="s">
        <v>99</v>
      </c>
      <c r="D99" s="22" t="s">
        <v>213</v>
      </c>
      <c r="E99" s="30">
        <v>45735</v>
      </c>
      <c r="F99" s="32">
        <v>18365.169999999998</v>
      </c>
      <c r="G99" s="25">
        <v>45757</v>
      </c>
      <c r="H99" s="32">
        <v>18365.169999999998</v>
      </c>
      <c r="I99" s="24">
        <f t="shared" si="1"/>
        <v>0</v>
      </c>
      <c r="J99" s="26" t="s">
        <v>300</v>
      </c>
    </row>
    <row r="100" spans="2:10" s="5" customFormat="1" ht="24.95" customHeight="1" x14ac:dyDescent="0.3">
      <c r="B100" s="22" t="s">
        <v>39</v>
      </c>
      <c r="C100" s="22" t="s">
        <v>99</v>
      </c>
      <c r="D100" s="22" t="s">
        <v>214</v>
      </c>
      <c r="E100" s="30">
        <v>45736</v>
      </c>
      <c r="F100" s="32">
        <v>128.68</v>
      </c>
      <c r="G100" s="25">
        <v>45757</v>
      </c>
      <c r="H100" s="32">
        <v>128.68</v>
      </c>
      <c r="I100" s="24">
        <f t="shared" si="1"/>
        <v>0</v>
      </c>
      <c r="J100" s="26" t="s">
        <v>300</v>
      </c>
    </row>
    <row r="101" spans="2:10" s="5" customFormat="1" ht="24.95" customHeight="1" x14ac:dyDescent="0.3">
      <c r="B101" s="22" t="s">
        <v>39</v>
      </c>
      <c r="C101" s="22" t="s">
        <v>99</v>
      </c>
      <c r="D101" s="22" t="s">
        <v>215</v>
      </c>
      <c r="E101" s="30">
        <v>45737</v>
      </c>
      <c r="F101" s="32">
        <v>13313.43</v>
      </c>
      <c r="G101" s="25">
        <v>45757</v>
      </c>
      <c r="H101" s="32">
        <v>13313.43</v>
      </c>
      <c r="I101" s="24">
        <f t="shared" si="1"/>
        <v>0</v>
      </c>
      <c r="J101" s="26" t="s">
        <v>300</v>
      </c>
    </row>
    <row r="102" spans="2:10" s="5" customFormat="1" ht="24.95" customHeight="1" x14ac:dyDescent="0.3">
      <c r="B102" s="22" t="s">
        <v>39</v>
      </c>
      <c r="C102" s="22" t="s">
        <v>99</v>
      </c>
      <c r="D102" s="22" t="s">
        <v>216</v>
      </c>
      <c r="E102" s="30">
        <v>45741</v>
      </c>
      <c r="F102" s="32">
        <v>176665.42</v>
      </c>
      <c r="G102" s="25">
        <v>45757</v>
      </c>
      <c r="H102" s="32">
        <v>176665.42</v>
      </c>
      <c r="I102" s="24">
        <f t="shared" si="1"/>
        <v>0</v>
      </c>
      <c r="J102" s="26" t="s">
        <v>300</v>
      </c>
    </row>
    <row r="103" spans="2:10" s="5" customFormat="1" ht="24.95" customHeight="1" x14ac:dyDescent="0.3">
      <c r="B103" s="22" t="s">
        <v>39</v>
      </c>
      <c r="C103" s="22" t="s">
        <v>99</v>
      </c>
      <c r="D103" s="22" t="s">
        <v>217</v>
      </c>
      <c r="E103" s="30">
        <v>45747</v>
      </c>
      <c r="F103" s="32">
        <v>2674.3</v>
      </c>
      <c r="G103" s="25">
        <v>45757</v>
      </c>
      <c r="H103" s="32">
        <v>2674.3</v>
      </c>
      <c r="I103" s="24">
        <f t="shared" si="1"/>
        <v>0</v>
      </c>
      <c r="J103" s="26" t="s">
        <v>300</v>
      </c>
    </row>
    <row r="104" spans="2:10" s="5" customFormat="1" ht="24.95" customHeight="1" x14ac:dyDescent="0.3">
      <c r="B104" s="22" t="s">
        <v>40</v>
      </c>
      <c r="C104" s="22" t="s">
        <v>99</v>
      </c>
      <c r="D104" s="22" t="s">
        <v>218</v>
      </c>
      <c r="E104" s="30">
        <v>45747</v>
      </c>
      <c r="F104" s="32">
        <v>564405.06000000006</v>
      </c>
      <c r="G104" s="40">
        <v>45756</v>
      </c>
      <c r="H104" s="32">
        <v>564405.06000000006</v>
      </c>
      <c r="I104" s="24">
        <f t="shared" si="1"/>
        <v>0</v>
      </c>
      <c r="J104" s="26" t="s">
        <v>300</v>
      </c>
    </row>
    <row r="105" spans="2:10" s="5" customFormat="1" ht="24.95" customHeight="1" x14ac:dyDescent="0.3">
      <c r="B105" s="22" t="s">
        <v>40</v>
      </c>
      <c r="C105" s="22" t="s">
        <v>99</v>
      </c>
      <c r="D105" s="22" t="s">
        <v>219</v>
      </c>
      <c r="E105" s="30">
        <v>45747</v>
      </c>
      <c r="F105" s="32">
        <v>440868.16</v>
      </c>
      <c r="G105" s="40">
        <v>45756</v>
      </c>
      <c r="H105" s="32">
        <v>440868.16</v>
      </c>
      <c r="I105" s="24">
        <f t="shared" si="1"/>
        <v>0</v>
      </c>
      <c r="J105" s="26" t="s">
        <v>300</v>
      </c>
    </row>
    <row r="106" spans="2:10" s="5" customFormat="1" ht="24.95" customHeight="1" x14ac:dyDescent="0.3">
      <c r="B106" s="22" t="s">
        <v>40</v>
      </c>
      <c r="C106" s="22" t="s">
        <v>99</v>
      </c>
      <c r="D106" s="22" t="s">
        <v>220</v>
      </c>
      <c r="E106" s="30">
        <v>45747</v>
      </c>
      <c r="F106" s="32">
        <v>137.58000000000001</v>
      </c>
      <c r="G106" s="40">
        <v>45756</v>
      </c>
      <c r="H106" s="32">
        <v>137.58000000000001</v>
      </c>
      <c r="I106" s="24">
        <f t="shared" si="1"/>
        <v>0</v>
      </c>
      <c r="J106" s="26" t="s">
        <v>300</v>
      </c>
    </row>
    <row r="107" spans="2:10" s="5" customFormat="1" ht="24.95" customHeight="1" x14ac:dyDescent="0.3">
      <c r="B107" s="22" t="s">
        <v>40</v>
      </c>
      <c r="C107" s="22" t="s">
        <v>99</v>
      </c>
      <c r="D107" s="22" t="s">
        <v>221</v>
      </c>
      <c r="E107" s="30">
        <v>45747</v>
      </c>
      <c r="F107" s="32">
        <v>792.7</v>
      </c>
      <c r="G107" s="40">
        <v>45756</v>
      </c>
      <c r="H107" s="32">
        <v>792.7</v>
      </c>
      <c r="I107" s="24">
        <f t="shared" si="1"/>
        <v>0</v>
      </c>
      <c r="J107" s="26" t="s">
        <v>300</v>
      </c>
    </row>
    <row r="108" spans="2:10" s="5" customFormat="1" ht="24.95" customHeight="1" x14ac:dyDescent="0.3">
      <c r="B108" s="22" t="s">
        <v>40</v>
      </c>
      <c r="C108" s="22" t="s">
        <v>99</v>
      </c>
      <c r="D108" s="22" t="s">
        <v>222</v>
      </c>
      <c r="E108" s="30">
        <v>45747</v>
      </c>
      <c r="F108" s="32">
        <v>128.96</v>
      </c>
      <c r="G108" s="40">
        <v>45756</v>
      </c>
      <c r="H108" s="32">
        <v>128.96</v>
      </c>
      <c r="I108" s="24">
        <f t="shared" si="1"/>
        <v>0</v>
      </c>
      <c r="J108" s="26" t="s">
        <v>300</v>
      </c>
    </row>
    <row r="109" spans="2:10" s="5" customFormat="1" ht="24.95" customHeight="1" x14ac:dyDescent="0.3">
      <c r="B109" s="22" t="s">
        <v>40</v>
      </c>
      <c r="C109" s="22" t="s">
        <v>99</v>
      </c>
      <c r="D109" s="22" t="s">
        <v>223</v>
      </c>
      <c r="E109" s="30">
        <v>45747</v>
      </c>
      <c r="F109" s="32">
        <v>422.04</v>
      </c>
      <c r="G109" s="40">
        <v>45756</v>
      </c>
      <c r="H109" s="32">
        <v>422.04</v>
      </c>
      <c r="I109" s="24">
        <f t="shared" si="1"/>
        <v>0</v>
      </c>
      <c r="J109" s="26" t="s">
        <v>300</v>
      </c>
    </row>
    <row r="110" spans="2:10" s="5" customFormat="1" ht="24.95" customHeight="1" x14ac:dyDescent="0.3">
      <c r="B110" s="22" t="s">
        <v>40</v>
      </c>
      <c r="C110" s="22" t="s">
        <v>99</v>
      </c>
      <c r="D110" s="22" t="s">
        <v>224</v>
      </c>
      <c r="E110" s="30">
        <v>45747</v>
      </c>
      <c r="F110" s="32">
        <v>566.03</v>
      </c>
      <c r="G110" s="40">
        <v>45756</v>
      </c>
      <c r="H110" s="32">
        <v>566.03</v>
      </c>
      <c r="I110" s="24">
        <f t="shared" si="1"/>
        <v>0</v>
      </c>
      <c r="J110" s="26" t="s">
        <v>300</v>
      </c>
    </row>
    <row r="111" spans="2:10" s="5" customFormat="1" ht="24.95" customHeight="1" x14ac:dyDescent="0.3">
      <c r="B111" s="22" t="s">
        <v>40</v>
      </c>
      <c r="C111" s="22" t="s">
        <v>99</v>
      </c>
      <c r="D111" s="22" t="s">
        <v>225</v>
      </c>
      <c r="E111" s="30">
        <v>45747</v>
      </c>
      <c r="F111" s="32">
        <v>189.3</v>
      </c>
      <c r="G111" s="40">
        <v>45756</v>
      </c>
      <c r="H111" s="32">
        <v>189.3</v>
      </c>
      <c r="I111" s="24">
        <f t="shared" si="1"/>
        <v>0</v>
      </c>
      <c r="J111" s="26" t="s">
        <v>300</v>
      </c>
    </row>
    <row r="112" spans="2:10" s="5" customFormat="1" ht="24.95" customHeight="1" x14ac:dyDescent="0.3">
      <c r="B112" s="22" t="s">
        <v>40</v>
      </c>
      <c r="C112" s="22" t="s">
        <v>99</v>
      </c>
      <c r="D112" s="22" t="s">
        <v>226</v>
      </c>
      <c r="E112" s="30">
        <v>45777</v>
      </c>
      <c r="F112" s="32">
        <v>610420.26</v>
      </c>
      <c r="G112" s="40"/>
      <c r="H112" s="32">
        <v>0</v>
      </c>
      <c r="I112" s="24">
        <f t="shared" si="1"/>
        <v>610420.26</v>
      </c>
      <c r="J112" s="26" t="s">
        <v>17</v>
      </c>
    </row>
    <row r="113" spans="2:10" s="5" customFormat="1" ht="24.95" customHeight="1" x14ac:dyDescent="0.3">
      <c r="B113" s="22" t="s">
        <v>40</v>
      </c>
      <c r="C113" s="22" t="s">
        <v>99</v>
      </c>
      <c r="D113" s="22" t="s">
        <v>227</v>
      </c>
      <c r="E113" s="30">
        <v>45777</v>
      </c>
      <c r="F113" s="32">
        <v>440868.16</v>
      </c>
      <c r="G113" s="40"/>
      <c r="H113" s="32">
        <v>0</v>
      </c>
      <c r="I113" s="24">
        <f t="shared" si="1"/>
        <v>440868.16</v>
      </c>
      <c r="J113" s="26" t="s">
        <v>17</v>
      </c>
    </row>
    <row r="114" spans="2:10" s="5" customFormat="1" ht="24.95" customHeight="1" x14ac:dyDescent="0.3">
      <c r="B114" s="22" t="s">
        <v>40</v>
      </c>
      <c r="C114" s="22" t="s">
        <v>99</v>
      </c>
      <c r="D114" s="22" t="s">
        <v>228</v>
      </c>
      <c r="E114" s="30">
        <v>45777</v>
      </c>
      <c r="F114" s="32">
        <v>146.19999999999999</v>
      </c>
      <c r="G114" s="40"/>
      <c r="H114" s="32">
        <v>0</v>
      </c>
      <c r="I114" s="24">
        <f t="shared" si="1"/>
        <v>146.19999999999999</v>
      </c>
      <c r="J114" s="26" t="s">
        <v>17</v>
      </c>
    </row>
    <row r="115" spans="2:10" s="5" customFormat="1" ht="24.95" customHeight="1" x14ac:dyDescent="0.3">
      <c r="B115" s="22" t="s">
        <v>40</v>
      </c>
      <c r="C115" s="22" t="s">
        <v>99</v>
      </c>
      <c r="D115" s="22" t="s">
        <v>229</v>
      </c>
      <c r="E115" s="30">
        <v>45777</v>
      </c>
      <c r="F115" s="32">
        <v>904.76</v>
      </c>
      <c r="G115" s="40"/>
      <c r="H115" s="32">
        <v>0</v>
      </c>
      <c r="I115" s="24">
        <f t="shared" si="1"/>
        <v>904.76</v>
      </c>
      <c r="J115" s="26" t="s">
        <v>17</v>
      </c>
    </row>
    <row r="116" spans="2:10" s="5" customFormat="1" ht="24.95" customHeight="1" x14ac:dyDescent="0.3">
      <c r="B116" s="22" t="s">
        <v>40</v>
      </c>
      <c r="C116" s="22" t="s">
        <v>99</v>
      </c>
      <c r="D116" s="22" t="s">
        <v>230</v>
      </c>
      <c r="E116" s="30">
        <v>45777</v>
      </c>
      <c r="F116" s="32">
        <v>146.19999999999999</v>
      </c>
      <c r="G116" s="40"/>
      <c r="H116" s="32">
        <v>0</v>
      </c>
      <c r="I116" s="24">
        <f t="shared" si="1"/>
        <v>146.19999999999999</v>
      </c>
      <c r="J116" s="26" t="s">
        <v>17</v>
      </c>
    </row>
    <row r="117" spans="2:10" s="5" customFormat="1" ht="24.95" customHeight="1" x14ac:dyDescent="0.3">
      <c r="B117" s="22" t="s">
        <v>40</v>
      </c>
      <c r="C117" s="22" t="s">
        <v>99</v>
      </c>
      <c r="D117" s="22" t="s">
        <v>231</v>
      </c>
      <c r="E117" s="30">
        <v>45777</v>
      </c>
      <c r="F117" s="32">
        <v>491</v>
      </c>
      <c r="G117" s="40"/>
      <c r="H117" s="32">
        <v>0</v>
      </c>
      <c r="I117" s="24">
        <f t="shared" si="1"/>
        <v>491</v>
      </c>
      <c r="J117" s="26" t="s">
        <v>17</v>
      </c>
    </row>
    <row r="118" spans="2:10" s="5" customFormat="1" ht="24.95" customHeight="1" x14ac:dyDescent="0.3">
      <c r="B118" s="22" t="s">
        <v>40</v>
      </c>
      <c r="C118" s="22" t="s">
        <v>99</v>
      </c>
      <c r="D118" s="22" t="s">
        <v>232</v>
      </c>
      <c r="E118" s="30">
        <v>45777</v>
      </c>
      <c r="F118" s="32">
        <v>517.16999999999996</v>
      </c>
      <c r="G118" s="40"/>
      <c r="H118" s="32">
        <v>0</v>
      </c>
      <c r="I118" s="24">
        <f t="shared" si="1"/>
        <v>517.16999999999996</v>
      </c>
      <c r="J118" s="26" t="s">
        <v>17</v>
      </c>
    </row>
    <row r="119" spans="2:10" s="5" customFormat="1" ht="24.95" customHeight="1" x14ac:dyDescent="0.3">
      <c r="B119" s="22" t="s">
        <v>40</v>
      </c>
      <c r="C119" s="22" t="s">
        <v>99</v>
      </c>
      <c r="D119" s="22" t="s">
        <v>233</v>
      </c>
      <c r="E119" s="30">
        <v>45777</v>
      </c>
      <c r="F119" s="32">
        <v>508.24</v>
      </c>
      <c r="G119" s="40"/>
      <c r="H119" s="32">
        <v>0</v>
      </c>
      <c r="I119" s="24">
        <f t="shared" si="1"/>
        <v>508.24</v>
      </c>
      <c r="J119" s="26" t="s">
        <v>17</v>
      </c>
    </row>
    <row r="120" spans="2:10" s="5" customFormat="1" ht="24.95" customHeight="1" x14ac:dyDescent="0.3">
      <c r="B120" s="33" t="s">
        <v>41</v>
      </c>
      <c r="C120" s="33" t="s">
        <v>100</v>
      </c>
      <c r="D120" s="33" t="s">
        <v>234</v>
      </c>
      <c r="E120" s="39">
        <v>45671</v>
      </c>
      <c r="F120" s="51">
        <v>100465.2</v>
      </c>
      <c r="G120" s="25">
        <v>45763</v>
      </c>
      <c r="H120" s="32">
        <v>100465.2</v>
      </c>
      <c r="I120" s="24">
        <f t="shared" si="1"/>
        <v>0</v>
      </c>
      <c r="J120" s="26" t="s">
        <v>300</v>
      </c>
    </row>
    <row r="121" spans="2:10" s="5" customFormat="1" ht="24.95" customHeight="1" x14ac:dyDescent="0.3">
      <c r="B121" s="33" t="s">
        <v>41</v>
      </c>
      <c r="C121" s="33" t="s">
        <v>100</v>
      </c>
      <c r="D121" s="33" t="s">
        <v>235</v>
      </c>
      <c r="E121" s="39">
        <v>45741</v>
      </c>
      <c r="F121" s="51">
        <v>100465.2</v>
      </c>
      <c r="G121" s="25">
        <v>45763</v>
      </c>
      <c r="H121" s="32">
        <v>100465.2</v>
      </c>
      <c r="I121" s="24">
        <f t="shared" si="1"/>
        <v>0</v>
      </c>
      <c r="J121" s="26" t="s">
        <v>300</v>
      </c>
    </row>
    <row r="122" spans="2:10" s="5" customFormat="1" ht="24.95" customHeight="1" x14ac:dyDescent="0.3">
      <c r="B122" s="33" t="s">
        <v>42</v>
      </c>
      <c r="C122" s="33" t="s">
        <v>100</v>
      </c>
      <c r="D122" s="29" t="s">
        <v>236</v>
      </c>
      <c r="E122" s="34">
        <v>45673</v>
      </c>
      <c r="F122" s="51">
        <v>87349.5</v>
      </c>
      <c r="G122" s="25">
        <v>45748</v>
      </c>
      <c r="H122" s="32">
        <v>87349.5</v>
      </c>
      <c r="I122" s="24">
        <f t="shared" si="1"/>
        <v>0</v>
      </c>
      <c r="J122" s="26" t="s">
        <v>300</v>
      </c>
    </row>
    <row r="123" spans="2:10" s="5" customFormat="1" ht="24.95" customHeight="1" x14ac:dyDescent="0.3">
      <c r="B123" s="33" t="s">
        <v>42</v>
      </c>
      <c r="C123" s="33" t="s">
        <v>100</v>
      </c>
      <c r="D123" s="29" t="s">
        <v>237</v>
      </c>
      <c r="E123" s="34">
        <v>45673</v>
      </c>
      <c r="F123" s="51">
        <v>87349.5</v>
      </c>
      <c r="G123" s="25">
        <v>45762</v>
      </c>
      <c r="H123" s="32">
        <v>87349.5</v>
      </c>
      <c r="I123" s="24">
        <f t="shared" si="1"/>
        <v>0</v>
      </c>
      <c r="J123" s="26" t="s">
        <v>300</v>
      </c>
    </row>
    <row r="124" spans="2:10" s="5" customFormat="1" ht="24.95" customHeight="1" x14ac:dyDescent="0.3">
      <c r="B124" s="33" t="s">
        <v>42</v>
      </c>
      <c r="C124" s="33" t="s">
        <v>100</v>
      </c>
      <c r="D124" s="29" t="s">
        <v>238</v>
      </c>
      <c r="E124" s="34">
        <v>45741</v>
      </c>
      <c r="F124" s="51">
        <v>40267.5</v>
      </c>
      <c r="G124" s="25">
        <v>45762</v>
      </c>
      <c r="H124" s="32">
        <v>40267.5</v>
      </c>
      <c r="I124" s="24">
        <f t="shared" si="1"/>
        <v>0</v>
      </c>
      <c r="J124" s="26" t="s">
        <v>300</v>
      </c>
    </row>
    <row r="125" spans="2:10" s="5" customFormat="1" ht="24.95" customHeight="1" x14ac:dyDescent="0.3">
      <c r="B125" s="52" t="s">
        <v>43</v>
      </c>
      <c r="C125" s="33" t="s">
        <v>100</v>
      </c>
      <c r="D125" s="29" t="s">
        <v>239</v>
      </c>
      <c r="E125" s="34">
        <v>45671</v>
      </c>
      <c r="F125" s="24">
        <v>83989.33</v>
      </c>
      <c r="G125" s="25">
        <v>45748</v>
      </c>
      <c r="H125" s="32">
        <v>83989.33</v>
      </c>
      <c r="I125" s="24">
        <f t="shared" si="1"/>
        <v>0</v>
      </c>
      <c r="J125" s="26" t="s">
        <v>300</v>
      </c>
    </row>
    <row r="126" spans="2:10" s="5" customFormat="1" ht="24.95" customHeight="1" x14ac:dyDescent="0.3">
      <c r="B126" s="52" t="s">
        <v>43</v>
      </c>
      <c r="C126" s="33" t="s">
        <v>100</v>
      </c>
      <c r="D126" s="29" t="s">
        <v>240</v>
      </c>
      <c r="E126" s="34">
        <v>45671</v>
      </c>
      <c r="F126" s="24">
        <v>85789.1</v>
      </c>
      <c r="G126" s="25">
        <v>45762</v>
      </c>
      <c r="H126" s="32">
        <v>85789.1</v>
      </c>
      <c r="I126" s="24">
        <f t="shared" si="1"/>
        <v>0</v>
      </c>
      <c r="J126" s="26" t="s">
        <v>300</v>
      </c>
    </row>
    <row r="127" spans="2:10" s="5" customFormat="1" ht="24.95" customHeight="1" x14ac:dyDescent="0.3">
      <c r="B127" s="22" t="s">
        <v>44</v>
      </c>
      <c r="C127" s="22" t="s">
        <v>101</v>
      </c>
      <c r="D127" s="29" t="s">
        <v>241</v>
      </c>
      <c r="E127" s="34">
        <v>45666</v>
      </c>
      <c r="F127" s="24">
        <v>262649.23</v>
      </c>
      <c r="G127" s="25">
        <v>45748</v>
      </c>
      <c r="H127" s="32">
        <v>262649.23</v>
      </c>
      <c r="I127" s="24">
        <f t="shared" si="1"/>
        <v>0</v>
      </c>
      <c r="J127" s="26" t="s">
        <v>300</v>
      </c>
    </row>
    <row r="128" spans="2:10" s="5" customFormat="1" ht="24.95" customHeight="1" x14ac:dyDescent="0.3">
      <c r="B128" s="22" t="s">
        <v>44</v>
      </c>
      <c r="C128" s="22" t="s">
        <v>101</v>
      </c>
      <c r="D128" s="29" t="s">
        <v>242</v>
      </c>
      <c r="E128" s="34">
        <v>45666</v>
      </c>
      <c r="F128" s="24">
        <v>262649.23</v>
      </c>
      <c r="G128" s="25">
        <v>45748</v>
      </c>
      <c r="H128" s="32">
        <v>262649.23</v>
      </c>
      <c r="I128" s="24">
        <f t="shared" si="1"/>
        <v>0</v>
      </c>
      <c r="J128" s="37" t="s">
        <v>300</v>
      </c>
    </row>
    <row r="129" spans="2:10" s="5" customFormat="1" ht="24.95" customHeight="1" x14ac:dyDescent="0.3">
      <c r="B129" s="22" t="s">
        <v>45</v>
      </c>
      <c r="C129" s="22" t="s">
        <v>102</v>
      </c>
      <c r="D129" s="33" t="s">
        <v>243</v>
      </c>
      <c r="E129" s="39">
        <v>45665</v>
      </c>
      <c r="F129" s="24">
        <v>33842.400000000001</v>
      </c>
      <c r="G129" s="25">
        <v>45755</v>
      </c>
      <c r="H129" s="24">
        <v>33842.400000000001</v>
      </c>
      <c r="I129" s="24">
        <f t="shared" si="1"/>
        <v>0</v>
      </c>
      <c r="J129" s="26" t="s">
        <v>300</v>
      </c>
    </row>
    <row r="130" spans="2:10" s="5" customFormat="1" ht="24.95" customHeight="1" x14ac:dyDescent="0.3">
      <c r="B130" s="22" t="s">
        <v>45</v>
      </c>
      <c r="C130" s="22" t="s">
        <v>102</v>
      </c>
      <c r="D130" s="33" t="s">
        <v>244</v>
      </c>
      <c r="E130" s="39">
        <v>45692</v>
      </c>
      <c r="F130" s="24">
        <v>33842.400000000001</v>
      </c>
      <c r="G130" s="25">
        <v>45755</v>
      </c>
      <c r="H130" s="24">
        <v>33842.400000000001</v>
      </c>
      <c r="I130" s="24">
        <f t="shared" si="1"/>
        <v>0</v>
      </c>
      <c r="J130" s="26" t="s">
        <v>300</v>
      </c>
    </row>
    <row r="131" spans="2:10" s="5" customFormat="1" ht="24.95" customHeight="1" x14ac:dyDescent="0.3">
      <c r="B131" s="22" t="s">
        <v>46</v>
      </c>
      <c r="C131" s="22" t="s">
        <v>103</v>
      </c>
      <c r="D131" s="29" t="s">
        <v>245</v>
      </c>
      <c r="E131" s="39">
        <v>45756</v>
      </c>
      <c r="F131" s="32">
        <v>19885.8</v>
      </c>
      <c r="G131" s="36"/>
      <c r="H131" s="32">
        <v>0</v>
      </c>
      <c r="I131" s="24">
        <f t="shared" si="1"/>
        <v>19885.8</v>
      </c>
      <c r="J131" s="26" t="s">
        <v>17</v>
      </c>
    </row>
    <row r="132" spans="2:10" s="5" customFormat="1" ht="24.95" customHeight="1" x14ac:dyDescent="0.3">
      <c r="B132" s="22" t="s">
        <v>47</v>
      </c>
      <c r="C132" s="22" t="s">
        <v>104</v>
      </c>
      <c r="D132" s="29" t="s">
        <v>246</v>
      </c>
      <c r="E132" s="34">
        <v>45649</v>
      </c>
      <c r="F132" s="32">
        <v>2041400</v>
      </c>
      <c r="G132" s="25">
        <v>45748</v>
      </c>
      <c r="H132" s="32">
        <v>2041400</v>
      </c>
      <c r="I132" s="24">
        <f t="shared" ref="I132:I187" si="2">+F132-H132</f>
        <v>0</v>
      </c>
      <c r="J132" s="26" t="s">
        <v>300</v>
      </c>
    </row>
    <row r="133" spans="2:10" s="5" customFormat="1" ht="24.95" customHeight="1" x14ac:dyDescent="0.3">
      <c r="B133" s="22" t="s">
        <v>48</v>
      </c>
      <c r="C133" s="22" t="s">
        <v>105</v>
      </c>
      <c r="D133" s="29" t="s">
        <v>247</v>
      </c>
      <c r="E133" s="34">
        <v>45744</v>
      </c>
      <c r="F133" s="32">
        <v>472537.49</v>
      </c>
      <c r="G133" s="25">
        <v>45763</v>
      </c>
      <c r="H133" s="32">
        <v>472537.49</v>
      </c>
      <c r="I133" s="24">
        <f t="shared" si="2"/>
        <v>0</v>
      </c>
      <c r="J133" s="37" t="s">
        <v>300</v>
      </c>
    </row>
    <row r="134" spans="2:10" s="5" customFormat="1" ht="24.95" customHeight="1" x14ac:dyDescent="0.3">
      <c r="B134" s="22" t="s">
        <v>49</v>
      </c>
      <c r="C134" s="22" t="s">
        <v>106</v>
      </c>
      <c r="D134" s="29" t="s">
        <v>248</v>
      </c>
      <c r="E134" s="34">
        <v>45660</v>
      </c>
      <c r="F134" s="32">
        <v>1205060</v>
      </c>
      <c r="G134" s="25">
        <v>45748</v>
      </c>
      <c r="H134" s="32">
        <v>1205060</v>
      </c>
      <c r="I134" s="24">
        <f t="shared" si="2"/>
        <v>0</v>
      </c>
      <c r="J134" s="26" t="s">
        <v>300</v>
      </c>
    </row>
    <row r="135" spans="2:10" s="5" customFormat="1" ht="24.95" customHeight="1" x14ac:dyDescent="0.3">
      <c r="B135" s="22" t="s">
        <v>49</v>
      </c>
      <c r="C135" s="22" t="s">
        <v>106</v>
      </c>
      <c r="D135" s="29" t="s">
        <v>249</v>
      </c>
      <c r="E135" s="34">
        <v>45748</v>
      </c>
      <c r="F135" s="32">
        <v>240000</v>
      </c>
      <c r="G135" s="25">
        <v>45770</v>
      </c>
      <c r="H135" s="32">
        <v>240000</v>
      </c>
      <c r="I135" s="24">
        <f t="shared" si="2"/>
        <v>0</v>
      </c>
      <c r="J135" s="26" t="s">
        <v>300</v>
      </c>
    </row>
    <row r="136" spans="2:10" s="5" customFormat="1" ht="24.95" customHeight="1" x14ac:dyDescent="0.3">
      <c r="B136" s="22" t="s">
        <v>50</v>
      </c>
      <c r="C136" s="22" t="s">
        <v>85</v>
      </c>
      <c r="D136" s="29" t="s">
        <v>250</v>
      </c>
      <c r="E136" s="34">
        <v>45768</v>
      </c>
      <c r="F136" s="32">
        <v>354000</v>
      </c>
      <c r="G136" s="36"/>
      <c r="H136" s="32">
        <v>0</v>
      </c>
      <c r="I136" s="24">
        <f t="shared" si="2"/>
        <v>354000</v>
      </c>
      <c r="J136" s="26" t="s">
        <v>17</v>
      </c>
    </row>
    <row r="137" spans="2:10" s="5" customFormat="1" ht="24.95" customHeight="1" x14ac:dyDescent="0.3">
      <c r="B137" s="48" t="s">
        <v>51</v>
      </c>
      <c r="C137" s="48" t="s">
        <v>85</v>
      </c>
      <c r="D137" s="29" t="s">
        <v>251</v>
      </c>
      <c r="E137" s="39">
        <v>45749</v>
      </c>
      <c r="F137" s="32">
        <v>236000</v>
      </c>
      <c r="G137" s="36"/>
      <c r="H137" s="32">
        <v>0</v>
      </c>
      <c r="I137" s="24">
        <f t="shared" si="2"/>
        <v>236000</v>
      </c>
      <c r="J137" s="26" t="s">
        <v>17</v>
      </c>
    </row>
    <row r="138" spans="2:10" s="5" customFormat="1" ht="24.95" customHeight="1" x14ac:dyDescent="0.3">
      <c r="B138" s="22" t="s">
        <v>52</v>
      </c>
      <c r="C138" s="22" t="s">
        <v>107</v>
      </c>
      <c r="D138" s="29" t="s">
        <v>252</v>
      </c>
      <c r="E138" s="34">
        <v>45689</v>
      </c>
      <c r="F138" s="41">
        <v>134000</v>
      </c>
      <c r="G138" s="25">
        <v>45749</v>
      </c>
      <c r="H138" s="41">
        <v>134000</v>
      </c>
      <c r="I138" s="24">
        <f t="shared" si="2"/>
        <v>0</v>
      </c>
      <c r="J138" s="26" t="s">
        <v>300</v>
      </c>
    </row>
    <row r="139" spans="2:10" s="5" customFormat="1" ht="24.95" customHeight="1" x14ac:dyDescent="0.3">
      <c r="B139" s="22" t="s">
        <v>52</v>
      </c>
      <c r="C139" s="22" t="s">
        <v>107</v>
      </c>
      <c r="D139" s="29" t="s">
        <v>253</v>
      </c>
      <c r="E139" s="34">
        <v>45709</v>
      </c>
      <c r="F139" s="41">
        <v>130700</v>
      </c>
      <c r="G139" s="25">
        <v>45749</v>
      </c>
      <c r="H139" s="41">
        <v>130700</v>
      </c>
      <c r="I139" s="24">
        <f t="shared" si="2"/>
        <v>0</v>
      </c>
      <c r="J139" s="26" t="s">
        <v>300</v>
      </c>
    </row>
    <row r="140" spans="2:10" s="5" customFormat="1" ht="24.95" customHeight="1" x14ac:dyDescent="0.3">
      <c r="B140" s="22" t="s">
        <v>53</v>
      </c>
      <c r="C140" s="22" t="s">
        <v>85</v>
      </c>
      <c r="D140" s="33" t="s">
        <v>254</v>
      </c>
      <c r="E140" s="34">
        <v>45771</v>
      </c>
      <c r="F140" s="41">
        <v>265500</v>
      </c>
      <c r="G140" s="36"/>
      <c r="H140" s="41">
        <v>0</v>
      </c>
      <c r="I140" s="24">
        <f t="shared" si="2"/>
        <v>265500</v>
      </c>
      <c r="J140" s="26" t="s">
        <v>17</v>
      </c>
    </row>
    <row r="141" spans="2:10" s="5" customFormat="1" ht="24.95" customHeight="1" x14ac:dyDescent="0.3">
      <c r="B141" s="22" t="s">
        <v>54</v>
      </c>
      <c r="C141" s="22" t="s">
        <v>98</v>
      </c>
      <c r="D141" s="33" t="s">
        <v>255</v>
      </c>
      <c r="E141" s="34">
        <v>45689</v>
      </c>
      <c r="F141" s="41">
        <v>60180</v>
      </c>
      <c r="G141" s="25">
        <v>45748</v>
      </c>
      <c r="H141" s="41">
        <v>60180</v>
      </c>
      <c r="I141" s="24">
        <f t="shared" si="2"/>
        <v>0</v>
      </c>
      <c r="J141" s="26" t="s">
        <v>300</v>
      </c>
    </row>
    <row r="142" spans="2:10" s="5" customFormat="1" ht="24.95" customHeight="1" x14ac:dyDescent="0.3">
      <c r="B142" s="22" t="s">
        <v>55</v>
      </c>
      <c r="C142" s="22" t="s">
        <v>108</v>
      </c>
      <c r="D142" s="33" t="s">
        <v>256</v>
      </c>
      <c r="E142" s="34">
        <v>45627</v>
      </c>
      <c r="F142" s="41">
        <v>10620</v>
      </c>
      <c r="G142" s="25">
        <v>45770</v>
      </c>
      <c r="H142" s="41">
        <v>10620</v>
      </c>
      <c r="I142" s="24">
        <f t="shared" si="2"/>
        <v>0</v>
      </c>
      <c r="J142" s="26" t="s">
        <v>300</v>
      </c>
    </row>
    <row r="143" spans="2:10" s="5" customFormat="1" ht="24.95" customHeight="1" x14ac:dyDescent="0.3">
      <c r="B143" s="22" t="s">
        <v>56</v>
      </c>
      <c r="C143" s="22" t="s">
        <v>98</v>
      </c>
      <c r="D143" s="33" t="s">
        <v>257</v>
      </c>
      <c r="E143" s="34">
        <v>45629</v>
      </c>
      <c r="F143" s="41">
        <v>126260</v>
      </c>
      <c r="G143" s="25">
        <v>45748</v>
      </c>
      <c r="H143" s="41">
        <v>126260</v>
      </c>
      <c r="I143" s="24">
        <f t="shared" si="2"/>
        <v>0</v>
      </c>
      <c r="J143" s="26" t="s">
        <v>300</v>
      </c>
    </row>
    <row r="144" spans="2:10" s="5" customFormat="1" ht="24.95" customHeight="1" x14ac:dyDescent="0.3">
      <c r="B144" s="22" t="s">
        <v>56</v>
      </c>
      <c r="C144" s="22" t="s">
        <v>98</v>
      </c>
      <c r="D144" s="33" t="s">
        <v>258</v>
      </c>
      <c r="E144" s="34">
        <v>45644</v>
      </c>
      <c r="F144" s="41">
        <v>70800</v>
      </c>
      <c r="G144" s="25">
        <v>45748</v>
      </c>
      <c r="H144" s="41">
        <v>70800</v>
      </c>
      <c r="I144" s="24">
        <f t="shared" si="2"/>
        <v>0</v>
      </c>
      <c r="J144" s="26" t="s">
        <v>300</v>
      </c>
    </row>
    <row r="145" spans="2:10" s="5" customFormat="1" ht="24.95" customHeight="1" x14ac:dyDescent="0.3">
      <c r="B145" s="22" t="s">
        <v>56</v>
      </c>
      <c r="C145" s="22" t="s">
        <v>98</v>
      </c>
      <c r="D145" s="33" t="s">
        <v>259</v>
      </c>
      <c r="E145" s="34">
        <v>45645</v>
      </c>
      <c r="F145" s="41">
        <v>118000</v>
      </c>
      <c r="G145" s="25">
        <v>45748</v>
      </c>
      <c r="H145" s="41">
        <v>118000</v>
      </c>
      <c r="I145" s="24">
        <f t="shared" si="2"/>
        <v>0</v>
      </c>
      <c r="J145" s="26" t="s">
        <v>300</v>
      </c>
    </row>
    <row r="146" spans="2:10" s="5" customFormat="1" ht="24.95" customHeight="1" x14ac:dyDescent="0.3">
      <c r="B146" s="22" t="s">
        <v>56</v>
      </c>
      <c r="C146" s="22" t="s">
        <v>98</v>
      </c>
      <c r="D146" s="33" t="s">
        <v>260</v>
      </c>
      <c r="E146" s="34">
        <v>45722</v>
      </c>
      <c r="F146" s="41">
        <v>165200</v>
      </c>
      <c r="G146" s="25">
        <v>45748</v>
      </c>
      <c r="H146" s="41">
        <v>165200</v>
      </c>
      <c r="I146" s="24">
        <f t="shared" si="2"/>
        <v>0</v>
      </c>
      <c r="J146" s="26" t="s">
        <v>300</v>
      </c>
    </row>
    <row r="147" spans="2:10" s="5" customFormat="1" ht="24.95" customHeight="1" x14ac:dyDescent="0.3">
      <c r="B147" s="22" t="s">
        <v>56</v>
      </c>
      <c r="C147" s="22" t="s">
        <v>98</v>
      </c>
      <c r="D147" s="33" t="s">
        <v>261</v>
      </c>
      <c r="E147" s="34">
        <v>45722</v>
      </c>
      <c r="F147" s="41">
        <v>118000</v>
      </c>
      <c r="G147" s="25">
        <v>45748</v>
      </c>
      <c r="H147" s="41">
        <v>118000</v>
      </c>
      <c r="I147" s="24">
        <f t="shared" si="2"/>
        <v>0</v>
      </c>
      <c r="J147" s="26" t="s">
        <v>300</v>
      </c>
    </row>
    <row r="148" spans="2:10" s="5" customFormat="1" ht="24.95" customHeight="1" x14ac:dyDescent="0.3">
      <c r="B148" s="22" t="s">
        <v>57</v>
      </c>
      <c r="C148" s="22" t="s">
        <v>98</v>
      </c>
      <c r="D148" s="33" t="s">
        <v>262</v>
      </c>
      <c r="E148" s="34">
        <v>45670</v>
      </c>
      <c r="F148" s="41">
        <v>29500</v>
      </c>
      <c r="G148" s="25">
        <v>45748</v>
      </c>
      <c r="H148" s="41">
        <v>29500</v>
      </c>
      <c r="I148" s="24">
        <f t="shared" si="2"/>
        <v>0</v>
      </c>
      <c r="J148" s="26" t="s">
        <v>300</v>
      </c>
    </row>
    <row r="149" spans="2:10" s="5" customFormat="1" ht="24.95" customHeight="1" x14ac:dyDescent="0.3">
      <c r="B149" s="22" t="s">
        <v>57</v>
      </c>
      <c r="C149" s="22" t="s">
        <v>98</v>
      </c>
      <c r="D149" s="33" t="s">
        <v>209</v>
      </c>
      <c r="E149" s="34">
        <v>45670</v>
      </c>
      <c r="F149" s="41">
        <v>153400</v>
      </c>
      <c r="G149" s="25">
        <v>45748</v>
      </c>
      <c r="H149" s="41">
        <v>153400</v>
      </c>
      <c r="I149" s="24">
        <f t="shared" si="2"/>
        <v>0</v>
      </c>
      <c r="J149" s="26" t="s">
        <v>300</v>
      </c>
    </row>
    <row r="150" spans="2:10" s="5" customFormat="1" ht="24.95" customHeight="1" x14ac:dyDescent="0.3">
      <c r="B150" s="22" t="s">
        <v>58</v>
      </c>
      <c r="C150" s="22" t="s">
        <v>109</v>
      </c>
      <c r="D150" s="33" t="s">
        <v>263</v>
      </c>
      <c r="E150" s="34">
        <v>45601</v>
      </c>
      <c r="F150" s="41">
        <v>30798</v>
      </c>
      <c r="G150" s="25">
        <v>45749</v>
      </c>
      <c r="H150" s="41">
        <v>30798</v>
      </c>
      <c r="I150" s="24">
        <f t="shared" si="2"/>
        <v>0</v>
      </c>
      <c r="J150" s="26" t="s">
        <v>300</v>
      </c>
    </row>
    <row r="151" spans="2:10" s="5" customFormat="1" ht="24.95" customHeight="1" x14ac:dyDescent="0.3">
      <c r="B151" s="22" t="s">
        <v>58</v>
      </c>
      <c r="C151" s="22" t="s">
        <v>109</v>
      </c>
      <c r="D151" s="33" t="s">
        <v>264</v>
      </c>
      <c r="E151" s="34">
        <v>45646</v>
      </c>
      <c r="F151" s="41">
        <v>285560</v>
      </c>
      <c r="G151" s="25">
        <v>45749</v>
      </c>
      <c r="H151" s="41">
        <v>285560</v>
      </c>
      <c r="I151" s="24">
        <f t="shared" si="2"/>
        <v>0</v>
      </c>
      <c r="J151" s="26" t="s">
        <v>300</v>
      </c>
    </row>
    <row r="152" spans="2:10" s="5" customFormat="1" ht="24.95" customHeight="1" x14ac:dyDescent="0.3">
      <c r="B152" s="22" t="s">
        <v>59</v>
      </c>
      <c r="C152" s="22" t="s">
        <v>110</v>
      </c>
      <c r="D152" s="33" t="s">
        <v>265</v>
      </c>
      <c r="E152" s="34">
        <v>45754</v>
      </c>
      <c r="F152" s="41">
        <v>6600</v>
      </c>
      <c r="G152" s="36"/>
      <c r="H152" s="41">
        <v>0</v>
      </c>
      <c r="I152" s="24">
        <f t="shared" si="2"/>
        <v>6600</v>
      </c>
      <c r="J152" s="26" t="s">
        <v>17</v>
      </c>
    </row>
    <row r="153" spans="2:10" s="5" customFormat="1" ht="24.95" customHeight="1" x14ac:dyDescent="0.3">
      <c r="B153" s="22" t="s">
        <v>60</v>
      </c>
      <c r="C153" s="22" t="s">
        <v>85</v>
      </c>
      <c r="D153" s="33" t="s">
        <v>266</v>
      </c>
      <c r="E153" s="30">
        <v>45775</v>
      </c>
      <c r="F153" s="32">
        <v>177000</v>
      </c>
      <c r="G153" s="36"/>
      <c r="H153" s="41">
        <v>0</v>
      </c>
      <c r="I153" s="24">
        <f t="shared" si="2"/>
        <v>177000</v>
      </c>
      <c r="J153" s="26" t="s">
        <v>17</v>
      </c>
    </row>
    <row r="154" spans="2:10" s="5" customFormat="1" ht="24.95" customHeight="1" x14ac:dyDescent="0.3">
      <c r="B154" s="22" t="s">
        <v>61</v>
      </c>
      <c r="C154" s="22" t="s">
        <v>111</v>
      </c>
      <c r="D154" s="33" t="s">
        <v>267</v>
      </c>
      <c r="E154" s="30">
        <v>45730</v>
      </c>
      <c r="F154" s="32">
        <v>47200</v>
      </c>
      <c r="G154" s="25">
        <v>45748</v>
      </c>
      <c r="H154" s="41">
        <v>47200</v>
      </c>
      <c r="I154" s="24">
        <f t="shared" si="2"/>
        <v>0</v>
      </c>
      <c r="J154" s="26" t="s">
        <v>300</v>
      </c>
    </row>
    <row r="155" spans="2:10" s="5" customFormat="1" ht="24.95" customHeight="1" x14ac:dyDescent="0.3">
      <c r="B155" s="22" t="s">
        <v>62</v>
      </c>
      <c r="C155" s="22" t="s">
        <v>85</v>
      </c>
      <c r="D155" s="33" t="s">
        <v>268</v>
      </c>
      <c r="E155" s="30">
        <v>45769</v>
      </c>
      <c r="F155" s="32">
        <v>265500</v>
      </c>
      <c r="G155" s="36"/>
      <c r="H155" s="32">
        <v>0</v>
      </c>
      <c r="I155" s="24">
        <f t="shared" si="2"/>
        <v>265500</v>
      </c>
      <c r="J155" s="26" t="s">
        <v>17</v>
      </c>
    </row>
    <row r="156" spans="2:10" s="5" customFormat="1" ht="24.95" customHeight="1" x14ac:dyDescent="0.3">
      <c r="B156" s="22" t="s">
        <v>63</v>
      </c>
      <c r="C156" s="22" t="s">
        <v>112</v>
      </c>
      <c r="D156" s="33" t="s">
        <v>269</v>
      </c>
      <c r="E156" s="30">
        <v>45736</v>
      </c>
      <c r="F156" s="47">
        <v>234900</v>
      </c>
      <c r="G156" s="25">
        <v>45757</v>
      </c>
      <c r="H156" s="32">
        <v>234900</v>
      </c>
      <c r="I156" s="24">
        <f t="shared" si="2"/>
        <v>0</v>
      </c>
      <c r="J156" s="26" t="s">
        <v>300</v>
      </c>
    </row>
    <row r="157" spans="2:10" s="5" customFormat="1" ht="24.95" customHeight="1" x14ac:dyDescent="0.3">
      <c r="B157" s="22" t="s">
        <v>63</v>
      </c>
      <c r="C157" s="22" t="s">
        <v>112</v>
      </c>
      <c r="D157" s="33" t="s">
        <v>270</v>
      </c>
      <c r="E157" s="30">
        <v>45736</v>
      </c>
      <c r="F157" s="47">
        <v>155100</v>
      </c>
      <c r="G157" s="25">
        <v>45777</v>
      </c>
      <c r="H157" s="32">
        <v>155100</v>
      </c>
      <c r="I157" s="24">
        <f t="shared" si="2"/>
        <v>0</v>
      </c>
      <c r="J157" s="26" t="s">
        <v>300</v>
      </c>
    </row>
    <row r="158" spans="2:10" s="5" customFormat="1" ht="24.95" customHeight="1" x14ac:dyDescent="0.3">
      <c r="B158" s="22" t="s">
        <v>64</v>
      </c>
      <c r="C158" s="29" t="s">
        <v>113</v>
      </c>
      <c r="D158" s="33" t="s">
        <v>271</v>
      </c>
      <c r="E158" s="34">
        <v>45631</v>
      </c>
      <c r="F158" s="32">
        <v>125000</v>
      </c>
      <c r="G158" s="25">
        <v>45748</v>
      </c>
      <c r="H158" s="32">
        <v>125000</v>
      </c>
      <c r="I158" s="24">
        <f t="shared" si="2"/>
        <v>0</v>
      </c>
      <c r="J158" s="26" t="s">
        <v>300</v>
      </c>
    </row>
    <row r="159" spans="2:10" s="5" customFormat="1" ht="24.95" customHeight="1" x14ac:dyDescent="0.3">
      <c r="B159" s="22" t="s">
        <v>64</v>
      </c>
      <c r="C159" s="29" t="s">
        <v>113</v>
      </c>
      <c r="D159" s="33" t="s">
        <v>272</v>
      </c>
      <c r="E159" s="34">
        <v>45667</v>
      </c>
      <c r="F159" s="32">
        <v>125000</v>
      </c>
      <c r="G159" s="25">
        <v>45748</v>
      </c>
      <c r="H159" s="32">
        <v>125000</v>
      </c>
      <c r="I159" s="24">
        <f t="shared" si="2"/>
        <v>0</v>
      </c>
      <c r="J159" s="26" t="s">
        <v>300</v>
      </c>
    </row>
    <row r="160" spans="2:10" s="5" customFormat="1" ht="24.95" customHeight="1" x14ac:dyDescent="0.3">
      <c r="B160" s="22" t="s">
        <v>64</v>
      </c>
      <c r="C160" s="29" t="s">
        <v>113</v>
      </c>
      <c r="D160" s="33" t="s">
        <v>273</v>
      </c>
      <c r="E160" s="34">
        <v>45699</v>
      </c>
      <c r="F160" s="32">
        <v>125000</v>
      </c>
      <c r="G160" s="25">
        <v>45748</v>
      </c>
      <c r="H160" s="32">
        <v>125000</v>
      </c>
      <c r="I160" s="24">
        <f t="shared" si="2"/>
        <v>0</v>
      </c>
      <c r="J160" s="26" t="s">
        <v>300</v>
      </c>
    </row>
    <row r="161" spans="2:10" s="5" customFormat="1" ht="24.95" customHeight="1" x14ac:dyDescent="0.3">
      <c r="B161" s="22" t="s">
        <v>65</v>
      </c>
      <c r="C161" s="29" t="s">
        <v>114</v>
      </c>
      <c r="D161" s="33" t="s">
        <v>274</v>
      </c>
      <c r="E161" s="34">
        <v>45691</v>
      </c>
      <c r="F161" s="32">
        <v>168504</v>
      </c>
      <c r="G161" s="25">
        <v>45748</v>
      </c>
      <c r="H161" s="32">
        <v>168504</v>
      </c>
      <c r="I161" s="24">
        <f t="shared" si="2"/>
        <v>0</v>
      </c>
      <c r="J161" s="26" t="s">
        <v>300</v>
      </c>
    </row>
    <row r="162" spans="2:10" s="5" customFormat="1" ht="24.95" customHeight="1" x14ac:dyDescent="0.3">
      <c r="B162" s="22" t="s">
        <v>65</v>
      </c>
      <c r="C162" s="29" t="s">
        <v>114</v>
      </c>
      <c r="D162" s="33" t="s">
        <v>275</v>
      </c>
      <c r="E162" s="34">
        <v>45691</v>
      </c>
      <c r="F162" s="32">
        <v>42480</v>
      </c>
      <c r="G162" s="25">
        <v>45748</v>
      </c>
      <c r="H162" s="32">
        <v>42480</v>
      </c>
      <c r="I162" s="24">
        <f t="shared" si="2"/>
        <v>0</v>
      </c>
      <c r="J162" s="26" t="s">
        <v>300</v>
      </c>
    </row>
    <row r="163" spans="2:10" s="5" customFormat="1" ht="24.95" customHeight="1" x14ac:dyDescent="0.3">
      <c r="B163" s="22" t="s">
        <v>66</v>
      </c>
      <c r="C163" s="29" t="s">
        <v>85</v>
      </c>
      <c r="D163" s="33" t="s">
        <v>276</v>
      </c>
      <c r="E163" s="34">
        <v>45712</v>
      </c>
      <c r="F163" s="32">
        <v>88500</v>
      </c>
      <c r="G163" s="25">
        <v>45748</v>
      </c>
      <c r="H163" s="32">
        <v>88500</v>
      </c>
      <c r="I163" s="24">
        <f t="shared" si="2"/>
        <v>0</v>
      </c>
      <c r="J163" s="26" t="s">
        <v>300</v>
      </c>
    </row>
    <row r="164" spans="2:10" s="5" customFormat="1" ht="24.95" customHeight="1" x14ac:dyDescent="0.3">
      <c r="B164" s="22" t="s">
        <v>66</v>
      </c>
      <c r="C164" s="29" t="s">
        <v>85</v>
      </c>
      <c r="D164" s="33" t="s">
        <v>277</v>
      </c>
      <c r="E164" s="34">
        <v>45712</v>
      </c>
      <c r="F164" s="32">
        <v>88500</v>
      </c>
      <c r="G164" s="25">
        <v>45748</v>
      </c>
      <c r="H164" s="32">
        <v>88500</v>
      </c>
      <c r="I164" s="24">
        <f t="shared" si="2"/>
        <v>0</v>
      </c>
      <c r="J164" s="26" t="s">
        <v>300</v>
      </c>
    </row>
    <row r="165" spans="2:10" s="5" customFormat="1" ht="24.95" customHeight="1" x14ac:dyDescent="0.3">
      <c r="B165" s="22" t="s">
        <v>67</v>
      </c>
      <c r="C165" s="29" t="s">
        <v>115</v>
      </c>
      <c r="D165" s="33" t="s">
        <v>278</v>
      </c>
      <c r="E165" s="34">
        <v>45691</v>
      </c>
      <c r="F165" s="32">
        <v>425718.04</v>
      </c>
      <c r="G165" s="25">
        <v>45748</v>
      </c>
      <c r="H165" s="32">
        <v>425718.04</v>
      </c>
      <c r="I165" s="24">
        <f t="shared" si="2"/>
        <v>0</v>
      </c>
      <c r="J165" s="26" t="s">
        <v>300</v>
      </c>
    </row>
    <row r="166" spans="2:10" s="5" customFormat="1" ht="24.95" customHeight="1" x14ac:dyDescent="0.3">
      <c r="B166" s="22" t="s">
        <v>68</v>
      </c>
      <c r="C166" s="36" t="s">
        <v>116</v>
      </c>
      <c r="D166" s="33" t="s">
        <v>279</v>
      </c>
      <c r="E166" s="30">
        <v>45756</v>
      </c>
      <c r="F166" s="51">
        <v>246030</v>
      </c>
      <c r="G166" s="25">
        <v>45770</v>
      </c>
      <c r="H166" s="51">
        <v>246030</v>
      </c>
      <c r="I166" s="24">
        <f t="shared" si="2"/>
        <v>0</v>
      </c>
      <c r="J166" s="37" t="s">
        <v>300</v>
      </c>
    </row>
    <row r="167" spans="2:10" s="5" customFormat="1" ht="24.95" customHeight="1" x14ac:dyDescent="0.3">
      <c r="B167" s="22" t="s">
        <v>69</v>
      </c>
      <c r="C167" s="22" t="s">
        <v>85</v>
      </c>
      <c r="D167" s="33" t="s">
        <v>280</v>
      </c>
      <c r="E167" s="34">
        <v>45769</v>
      </c>
      <c r="F167" s="51">
        <v>265500</v>
      </c>
      <c r="G167" s="36"/>
      <c r="H167" s="51">
        <v>0</v>
      </c>
      <c r="I167" s="24">
        <f t="shared" si="2"/>
        <v>265500</v>
      </c>
      <c r="J167" s="37" t="s">
        <v>17</v>
      </c>
    </row>
    <row r="168" spans="2:10" s="5" customFormat="1" ht="24.95" customHeight="1" x14ac:dyDescent="0.3">
      <c r="B168" s="22" t="s">
        <v>70</v>
      </c>
      <c r="C168" s="33" t="s">
        <v>117</v>
      </c>
      <c r="D168" s="33" t="s">
        <v>281</v>
      </c>
      <c r="E168" s="34">
        <v>45643</v>
      </c>
      <c r="F168" s="51">
        <v>22624.51</v>
      </c>
      <c r="G168" s="25">
        <v>45748</v>
      </c>
      <c r="H168" s="51">
        <v>22624.51</v>
      </c>
      <c r="I168" s="24">
        <f t="shared" si="2"/>
        <v>0</v>
      </c>
      <c r="J168" s="26" t="s">
        <v>300</v>
      </c>
    </row>
    <row r="169" spans="2:10" s="5" customFormat="1" ht="24.95" customHeight="1" x14ac:dyDescent="0.3">
      <c r="B169" s="48" t="s">
        <v>71</v>
      </c>
      <c r="C169" s="33" t="s">
        <v>85</v>
      </c>
      <c r="D169" s="29" t="s">
        <v>282</v>
      </c>
      <c r="E169" s="34">
        <v>45645</v>
      </c>
      <c r="F169" s="51">
        <v>328807</v>
      </c>
      <c r="G169" s="25">
        <v>45748</v>
      </c>
      <c r="H169" s="51">
        <v>328807</v>
      </c>
      <c r="I169" s="24">
        <f t="shared" si="2"/>
        <v>0</v>
      </c>
      <c r="J169" s="26" t="s">
        <v>300</v>
      </c>
    </row>
    <row r="170" spans="2:10" s="5" customFormat="1" ht="24.95" customHeight="1" x14ac:dyDescent="0.3">
      <c r="B170" s="48" t="s">
        <v>72</v>
      </c>
      <c r="C170" s="33" t="s">
        <v>85</v>
      </c>
      <c r="D170" s="33" t="s">
        <v>283</v>
      </c>
      <c r="E170" s="30">
        <v>45770</v>
      </c>
      <c r="F170" s="51">
        <v>472000</v>
      </c>
      <c r="G170" s="36"/>
      <c r="H170" s="47">
        <v>0</v>
      </c>
      <c r="I170" s="24">
        <f t="shared" si="2"/>
        <v>472000</v>
      </c>
      <c r="J170" s="37" t="s">
        <v>17</v>
      </c>
    </row>
    <row r="171" spans="2:10" s="5" customFormat="1" ht="24.95" customHeight="1" x14ac:dyDescent="0.3">
      <c r="B171" s="48" t="s">
        <v>73</v>
      </c>
      <c r="C171" s="33" t="s">
        <v>85</v>
      </c>
      <c r="D171" s="33" t="s">
        <v>284</v>
      </c>
      <c r="E171" s="30">
        <v>45776</v>
      </c>
      <c r="F171" s="32">
        <v>590000</v>
      </c>
      <c r="G171" s="53"/>
      <c r="H171" s="32">
        <v>0</v>
      </c>
      <c r="I171" s="24">
        <f t="shared" si="2"/>
        <v>590000</v>
      </c>
      <c r="J171" s="26" t="s">
        <v>17</v>
      </c>
    </row>
    <row r="172" spans="2:10" s="5" customFormat="1" ht="24.95" customHeight="1" x14ac:dyDescent="0.3">
      <c r="B172" s="48" t="s">
        <v>74</v>
      </c>
      <c r="C172" s="33" t="s">
        <v>85</v>
      </c>
      <c r="D172" s="33" t="s">
        <v>285</v>
      </c>
      <c r="E172" s="30">
        <v>45757</v>
      </c>
      <c r="F172" s="32">
        <v>265500</v>
      </c>
      <c r="G172" s="53"/>
      <c r="H172" s="32">
        <v>0</v>
      </c>
      <c r="I172" s="24">
        <f t="shared" si="2"/>
        <v>265500</v>
      </c>
      <c r="J172" s="26" t="s">
        <v>17</v>
      </c>
    </row>
    <row r="173" spans="2:10" s="5" customFormat="1" ht="24.95" customHeight="1" x14ac:dyDescent="0.3">
      <c r="B173" s="48" t="s">
        <v>75</v>
      </c>
      <c r="C173" s="33" t="s">
        <v>98</v>
      </c>
      <c r="D173" s="33" t="s">
        <v>276</v>
      </c>
      <c r="E173" s="34">
        <v>45771</v>
      </c>
      <c r="F173" s="32">
        <v>447810</v>
      </c>
      <c r="G173" s="53"/>
      <c r="H173" s="32">
        <v>0</v>
      </c>
      <c r="I173" s="24">
        <f t="shared" si="2"/>
        <v>447810</v>
      </c>
      <c r="J173" s="26" t="s">
        <v>17</v>
      </c>
    </row>
    <row r="174" spans="2:10" s="5" customFormat="1" ht="24.95" customHeight="1" x14ac:dyDescent="0.3">
      <c r="B174" s="48" t="s">
        <v>76</v>
      </c>
      <c r="C174" s="33" t="s">
        <v>118</v>
      </c>
      <c r="D174" s="33" t="s">
        <v>286</v>
      </c>
      <c r="E174" s="34">
        <v>45698</v>
      </c>
      <c r="F174" s="32">
        <v>355475</v>
      </c>
      <c r="G174" s="25">
        <v>45749</v>
      </c>
      <c r="H174" s="32">
        <v>355475</v>
      </c>
      <c r="I174" s="24">
        <f t="shared" si="2"/>
        <v>0</v>
      </c>
      <c r="J174" s="26" t="s">
        <v>300</v>
      </c>
    </row>
    <row r="175" spans="2:10" s="5" customFormat="1" ht="24.95" customHeight="1" x14ac:dyDescent="0.3">
      <c r="B175" s="48" t="s">
        <v>76</v>
      </c>
      <c r="C175" s="33" t="s">
        <v>119</v>
      </c>
      <c r="D175" s="33" t="s">
        <v>287</v>
      </c>
      <c r="E175" s="34">
        <v>45698</v>
      </c>
      <c r="F175" s="32">
        <v>55401</v>
      </c>
      <c r="G175" s="25">
        <v>45756</v>
      </c>
      <c r="H175" s="32">
        <v>55401</v>
      </c>
      <c r="I175" s="24">
        <f t="shared" si="2"/>
        <v>0</v>
      </c>
      <c r="J175" s="26" t="s">
        <v>300</v>
      </c>
    </row>
    <row r="176" spans="2:10" s="5" customFormat="1" ht="24.95" customHeight="1" x14ac:dyDescent="0.3">
      <c r="B176" s="48" t="s">
        <v>76</v>
      </c>
      <c r="C176" s="33" t="s">
        <v>119</v>
      </c>
      <c r="D176" s="33" t="s">
        <v>288</v>
      </c>
      <c r="E176" s="34">
        <v>45751</v>
      </c>
      <c r="F176" s="32">
        <v>631300</v>
      </c>
      <c r="G176" s="53"/>
      <c r="H176" s="32">
        <v>0</v>
      </c>
      <c r="I176" s="24">
        <f t="shared" si="2"/>
        <v>631300</v>
      </c>
      <c r="J176" s="26" t="s">
        <v>17</v>
      </c>
    </row>
    <row r="177" spans="2:10" s="5" customFormat="1" ht="24.95" customHeight="1" x14ac:dyDescent="0.3">
      <c r="B177" s="48" t="s">
        <v>76</v>
      </c>
      <c r="C177" s="33" t="s">
        <v>119</v>
      </c>
      <c r="D177" s="33" t="s">
        <v>289</v>
      </c>
      <c r="E177" s="34">
        <v>45751</v>
      </c>
      <c r="F177" s="32">
        <v>44545</v>
      </c>
      <c r="G177" s="53"/>
      <c r="H177" s="32">
        <v>0</v>
      </c>
      <c r="I177" s="24">
        <f t="shared" si="2"/>
        <v>44545</v>
      </c>
      <c r="J177" s="26" t="s">
        <v>17</v>
      </c>
    </row>
    <row r="178" spans="2:10" s="5" customFormat="1" ht="24.95" customHeight="1" x14ac:dyDescent="0.3">
      <c r="B178" s="48" t="s">
        <v>76</v>
      </c>
      <c r="C178" s="33" t="s">
        <v>119</v>
      </c>
      <c r="D178" s="33" t="s">
        <v>290</v>
      </c>
      <c r="E178" s="34">
        <v>45758</v>
      </c>
      <c r="F178" s="32">
        <v>1029845</v>
      </c>
      <c r="G178" s="53"/>
      <c r="H178" s="32">
        <v>0</v>
      </c>
      <c r="I178" s="24">
        <f t="shared" si="2"/>
        <v>1029845</v>
      </c>
      <c r="J178" s="26" t="s">
        <v>17</v>
      </c>
    </row>
    <row r="179" spans="2:10" s="5" customFormat="1" ht="24.95" customHeight="1" x14ac:dyDescent="0.3">
      <c r="B179" s="29" t="s">
        <v>77</v>
      </c>
      <c r="C179" s="29" t="s">
        <v>114</v>
      </c>
      <c r="D179" s="29" t="s">
        <v>291</v>
      </c>
      <c r="E179" s="34">
        <v>45754</v>
      </c>
      <c r="F179" s="24">
        <v>599192.19999999995</v>
      </c>
      <c r="G179" s="54"/>
      <c r="H179" s="32">
        <v>0</v>
      </c>
      <c r="I179" s="24">
        <f t="shared" si="2"/>
        <v>599192.19999999995</v>
      </c>
      <c r="J179" s="26" t="s">
        <v>17</v>
      </c>
    </row>
    <row r="180" spans="2:10" s="5" customFormat="1" ht="24.95" customHeight="1" x14ac:dyDescent="0.3">
      <c r="B180" s="29" t="s">
        <v>78</v>
      </c>
      <c r="C180" s="29" t="s">
        <v>120</v>
      </c>
      <c r="D180" s="33" t="s">
        <v>292</v>
      </c>
      <c r="E180" s="34">
        <v>45691</v>
      </c>
      <c r="F180" s="51">
        <v>1800000</v>
      </c>
      <c r="G180" s="31">
        <v>45749</v>
      </c>
      <c r="H180" s="51">
        <v>1800000</v>
      </c>
      <c r="I180" s="24">
        <f t="shared" si="2"/>
        <v>0</v>
      </c>
      <c r="J180" s="26" t="s">
        <v>300</v>
      </c>
    </row>
    <row r="181" spans="2:10" s="5" customFormat="1" ht="24.95" customHeight="1" x14ac:dyDescent="0.3">
      <c r="B181" s="29" t="s">
        <v>78</v>
      </c>
      <c r="C181" s="29" t="s">
        <v>120</v>
      </c>
      <c r="D181" s="33" t="s">
        <v>293</v>
      </c>
      <c r="E181" s="34">
        <v>45751</v>
      </c>
      <c r="F181" s="51">
        <v>1800000</v>
      </c>
      <c r="G181" s="31">
        <v>45775</v>
      </c>
      <c r="H181" s="51">
        <v>1800000</v>
      </c>
      <c r="I181" s="24">
        <f t="shared" si="2"/>
        <v>0</v>
      </c>
      <c r="J181" s="26" t="s">
        <v>300</v>
      </c>
    </row>
    <row r="182" spans="2:10" s="5" customFormat="1" ht="24.95" customHeight="1" x14ac:dyDescent="0.3">
      <c r="B182" s="33" t="s">
        <v>79</v>
      </c>
      <c r="C182" s="33" t="s">
        <v>121</v>
      </c>
      <c r="D182" s="29" t="s">
        <v>294</v>
      </c>
      <c r="E182" s="34">
        <v>45775</v>
      </c>
      <c r="F182" s="41">
        <v>265500</v>
      </c>
      <c r="G182" s="55"/>
      <c r="H182" s="41">
        <v>0</v>
      </c>
      <c r="I182" s="24">
        <f t="shared" si="2"/>
        <v>265500</v>
      </c>
      <c r="J182" s="26" t="s">
        <v>17</v>
      </c>
    </row>
    <row r="183" spans="2:10" s="5" customFormat="1" ht="24.95" customHeight="1" x14ac:dyDescent="0.3">
      <c r="B183" s="33" t="s">
        <v>80</v>
      </c>
      <c r="C183" s="33" t="s">
        <v>122</v>
      </c>
      <c r="D183" s="33" t="s">
        <v>295</v>
      </c>
      <c r="E183" s="34">
        <v>45701</v>
      </c>
      <c r="F183" s="41">
        <v>496190</v>
      </c>
      <c r="G183" s="25">
        <v>45749</v>
      </c>
      <c r="H183" s="41">
        <v>496190</v>
      </c>
      <c r="I183" s="24">
        <f t="shared" si="2"/>
        <v>0</v>
      </c>
      <c r="J183" s="26" t="s">
        <v>300</v>
      </c>
    </row>
    <row r="184" spans="2:10" s="5" customFormat="1" ht="24.95" customHeight="1" x14ac:dyDescent="0.3">
      <c r="B184" s="33" t="s">
        <v>81</v>
      </c>
      <c r="C184" s="33" t="s">
        <v>123</v>
      </c>
      <c r="D184" s="33" t="s">
        <v>296</v>
      </c>
      <c r="E184" s="34">
        <v>45727</v>
      </c>
      <c r="F184" s="41">
        <v>724492.38</v>
      </c>
      <c r="G184" s="25">
        <v>45749</v>
      </c>
      <c r="H184" s="41">
        <v>724492.38</v>
      </c>
      <c r="I184" s="24">
        <f t="shared" si="2"/>
        <v>0</v>
      </c>
      <c r="J184" s="26" t="s">
        <v>300</v>
      </c>
    </row>
    <row r="185" spans="2:10" s="5" customFormat="1" ht="24.95" customHeight="1" x14ac:dyDescent="0.3">
      <c r="B185" s="33" t="s">
        <v>81</v>
      </c>
      <c r="C185" s="33" t="s">
        <v>123</v>
      </c>
      <c r="D185" s="33" t="s">
        <v>297</v>
      </c>
      <c r="E185" s="30">
        <v>45727</v>
      </c>
      <c r="F185" s="41">
        <v>1035608.75</v>
      </c>
      <c r="G185" s="25">
        <v>45749</v>
      </c>
      <c r="H185" s="41">
        <v>1035608.75</v>
      </c>
      <c r="I185" s="24">
        <f t="shared" si="2"/>
        <v>0</v>
      </c>
      <c r="J185" s="26" t="s">
        <v>300</v>
      </c>
    </row>
    <row r="186" spans="2:10" s="5" customFormat="1" ht="24.95" customHeight="1" x14ac:dyDescent="0.3">
      <c r="B186" s="33" t="s">
        <v>81</v>
      </c>
      <c r="C186" s="33" t="s">
        <v>123</v>
      </c>
      <c r="D186" s="33" t="s">
        <v>298</v>
      </c>
      <c r="E186" s="30">
        <v>45727</v>
      </c>
      <c r="F186" s="41">
        <v>248382.38</v>
      </c>
      <c r="G186" s="25">
        <v>45755</v>
      </c>
      <c r="H186" s="41">
        <v>248382.38</v>
      </c>
      <c r="I186" s="24">
        <f t="shared" si="2"/>
        <v>0</v>
      </c>
      <c r="J186" s="26" t="s">
        <v>300</v>
      </c>
    </row>
    <row r="187" spans="2:10" s="5" customFormat="1" ht="26.25" customHeight="1" x14ac:dyDescent="0.3">
      <c r="B187" s="33" t="s">
        <v>82</v>
      </c>
      <c r="C187" s="33" t="s">
        <v>121</v>
      </c>
      <c r="D187" s="33" t="s">
        <v>299</v>
      </c>
      <c r="E187" s="34">
        <v>45776</v>
      </c>
      <c r="F187" s="41">
        <v>247800</v>
      </c>
      <c r="G187" s="49"/>
      <c r="H187" s="41">
        <v>0</v>
      </c>
      <c r="I187" s="24">
        <f t="shared" si="2"/>
        <v>247800</v>
      </c>
      <c r="J187" s="26" t="s">
        <v>17</v>
      </c>
    </row>
    <row r="188" spans="2:10" s="10" customFormat="1" ht="15.75" x14ac:dyDescent="0.25">
      <c r="B188" s="6" t="s">
        <v>10</v>
      </c>
      <c r="C188" s="7"/>
      <c r="D188" s="19"/>
      <c r="E188" s="7"/>
      <c r="F188" s="8">
        <f>SUM(F10:F187)</f>
        <v>195191357.71999991</v>
      </c>
      <c r="G188" s="8"/>
      <c r="H188" s="8">
        <f t="shared" ref="H188:I188" si="3">SUM(H10:H187)</f>
        <v>36699463.829999998</v>
      </c>
      <c r="I188" s="8">
        <f t="shared" si="3"/>
        <v>158491893.88999996</v>
      </c>
      <c r="J188" s="9"/>
    </row>
    <row r="189" spans="2:10" x14ac:dyDescent="0.3">
      <c r="B189" s="56"/>
      <c r="C189" s="56"/>
      <c r="D189" s="20"/>
      <c r="E189" s="11"/>
      <c r="F189" s="11"/>
      <c r="G189" s="11"/>
      <c r="H189" s="17"/>
      <c r="I189" s="1"/>
      <c r="J189" s="1"/>
    </row>
    <row r="190" spans="2:10" x14ac:dyDescent="0.3">
      <c r="B190" s="56"/>
      <c r="C190" s="56"/>
      <c r="D190" s="20"/>
      <c r="E190" s="11"/>
      <c r="F190" s="11"/>
      <c r="G190" s="11"/>
      <c r="H190" s="16"/>
      <c r="I190" s="1"/>
      <c r="J190" s="1"/>
    </row>
    <row r="191" spans="2:10" x14ac:dyDescent="0.3">
      <c r="B191" s="56" t="s">
        <v>11</v>
      </c>
      <c r="C191" s="56"/>
      <c r="D191" s="20"/>
      <c r="E191" s="11"/>
      <c r="F191" s="1"/>
      <c r="G191" s="15"/>
      <c r="H191" s="56" t="s">
        <v>12</v>
      </c>
      <c r="I191" s="56"/>
      <c r="J191" s="56"/>
    </row>
    <row r="192" spans="2:10" x14ac:dyDescent="0.3">
      <c r="B192" s="57" t="s">
        <v>13</v>
      </c>
      <c r="C192" s="57"/>
      <c r="D192" s="21"/>
      <c r="E192" s="12"/>
      <c r="F192" s="12"/>
      <c r="G192" s="12"/>
      <c r="H192" s="57" t="s">
        <v>14</v>
      </c>
      <c r="I192" s="57"/>
      <c r="J192" s="57"/>
    </row>
    <row r="193" spans="2:10" x14ac:dyDescent="0.3">
      <c r="B193" s="56" t="s">
        <v>15</v>
      </c>
      <c r="C193" s="56"/>
      <c r="D193" s="20"/>
      <c r="E193" s="11"/>
      <c r="F193" s="11"/>
      <c r="G193" s="11"/>
      <c r="H193" s="56" t="s">
        <v>16</v>
      </c>
      <c r="I193" s="56"/>
      <c r="J193" s="56"/>
    </row>
    <row r="194" spans="2:10" x14ac:dyDescent="0.3">
      <c r="B194" s="57"/>
      <c r="C194" s="57"/>
      <c r="D194" s="57"/>
      <c r="E194" s="57"/>
      <c r="F194" s="57"/>
      <c r="G194" s="57"/>
      <c r="H194" s="57"/>
      <c r="I194" s="57"/>
      <c r="J194" s="57"/>
    </row>
    <row r="195" spans="2:10" x14ac:dyDescent="0.3">
      <c r="B195" s="56"/>
      <c r="C195" s="56"/>
      <c r="D195" s="56"/>
      <c r="E195" s="56"/>
      <c r="F195" s="56"/>
      <c r="G195" s="56"/>
      <c r="H195" s="56"/>
      <c r="I195" s="56"/>
      <c r="J195" s="56"/>
    </row>
    <row r="196" spans="2:10" x14ac:dyDescent="0.3">
      <c r="B196" s="56"/>
      <c r="C196" s="56"/>
      <c r="D196" s="56"/>
      <c r="E196" s="56"/>
      <c r="F196" s="56"/>
      <c r="G196" s="56"/>
      <c r="H196" s="56"/>
      <c r="I196" s="56"/>
      <c r="J196" s="56"/>
    </row>
    <row r="197" spans="2:10" x14ac:dyDescent="0.3">
      <c r="B197" s="56"/>
      <c r="C197" s="56"/>
      <c r="D197" s="56"/>
      <c r="E197" s="56"/>
      <c r="F197" s="56"/>
      <c r="G197" s="56"/>
      <c r="H197" s="56"/>
      <c r="I197" s="56"/>
      <c r="J197" s="56"/>
    </row>
    <row r="198" spans="2:10" x14ac:dyDescent="0.3">
      <c r="H198" s="13"/>
    </row>
  </sheetData>
  <mergeCells count="14">
    <mergeCell ref="B6:J6"/>
    <mergeCell ref="B7:J7"/>
    <mergeCell ref="B189:C189"/>
    <mergeCell ref="B190:C190"/>
    <mergeCell ref="B194:J194"/>
    <mergeCell ref="B195:J195"/>
    <mergeCell ref="B196:J196"/>
    <mergeCell ref="B197:J197"/>
    <mergeCell ref="B191:C191"/>
    <mergeCell ref="H191:J191"/>
    <mergeCell ref="B192:C192"/>
    <mergeCell ref="H192:J192"/>
    <mergeCell ref="B193:C193"/>
    <mergeCell ref="H193:J193"/>
  </mergeCells>
  <pageMargins left="0.2" right="0.70866141732283472" top="0.55118110236220474" bottom="0.55118110236220474" header="0.31496062992125984" footer="0.35433070866141736"/>
  <pageSetup scale="55" orientation="landscape" r:id="rId1"/>
  <rowBreaks count="2" manualBreakCount="2">
    <brk id="36" max="9" man="1"/>
    <brk id="74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Julianny Acevedo</dc:creator>
  <cp:lastModifiedBy>Cecilia Guzman</cp:lastModifiedBy>
  <cp:lastPrinted>2025-05-20T13:25:49Z</cp:lastPrinted>
  <dcterms:created xsi:type="dcterms:W3CDTF">2024-06-20T13:50:49Z</dcterms:created>
  <dcterms:modified xsi:type="dcterms:W3CDTF">2025-05-20T16:00:05Z</dcterms:modified>
</cp:coreProperties>
</file>