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Movimiento de cuenta por pagar\"/>
    </mc:Choice>
  </mc:AlternateContent>
  <bookViews>
    <workbookView xWindow="0" yWindow="0" windowWidth="28800" windowHeight="11610"/>
  </bookViews>
  <sheets>
    <sheet name="REPORTE DE CXC" sheetId="1" r:id="rId1"/>
  </sheets>
  <definedNames>
    <definedName name="_xlnm.Print_Area" localSheetId="0">'REPORTE DE CXC'!$B$1:$J$102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93" i="1"/>
  <c r="I94" i="1"/>
  <c r="F95" i="1"/>
  <c r="H95" i="1"/>
  <c r="I95" i="1" l="1"/>
</calcChain>
</file>

<file path=xl/sharedStrings.xml><?xml version="1.0" encoding="utf-8"?>
<sst xmlns="http://schemas.openxmlformats.org/spreadsheetml/2006/main" count="359" uniqueCount="150">
  <si>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</si>
  <si>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</si>
  <si>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</si>
  <si>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</si>
  <si>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</si>
  <si>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</si>
  <si>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</si>
  <si>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</si>
  <si>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</si>
  <si>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</si>
  <si>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</si>
  <si>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</si>
  <si>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</si>
  <si>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</si>
  <si>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</si>
  <si>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</si>
  <si>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</si>
  <si>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COLEGIO MEDICO DOMINICANA</t>
  </si>
  <si>
    <t>SERVICIOS MEDICOS</t>
  </si>
  <si>
    <t>SALDA</t>
  </si>
  <si>
    <t>PENDIENTE</t>
  </si>
  <si>
    <t>DKOLOR</t>
  </si>
  <si>
    <t>OTROS SERVICIOS TECNICOS</t>
  </si>
  <si>
    <t xml:space="preserve">AGUA PLANETA AZUL </t>
  </si>
  <si>
    <t>COLUMBUS NETWORKS</t>
  </si>
  <si>
    <t>DELTA COMERCIAL</t>
  </si>
  <si>
    <t xml:space="preserve">JUNTA CENTRAL ELECTORAL                           </t>
  </si>
  <si>
    <t>OFICINA GUBERNAMENTAL OGTIC</t>
  </si>
  <si>
    <t>SANTO DOMINGO MOTORS</t>
  </si>
  <si>
    <t>TOTAL ENERGIES MARKETING</t>
  </si>
  <si>
    <t>BOTELLITA Y BOTELLONES DE AGUA</t>
  </si>
  <si>
    <t>SERVICIO DE INTERNET</t>
  </si>
  <si>
    <t>REPARACION Y MANT DE EQUIPOS</t>
  </si>
  <si>
    <t>OTROS SERVICIOS PROFESIONALES</t>
  </si>
  <si>
    <t>OTRO SERVICIOS TECNICOS</t>
  </si>
  <si>
    <t>COMBUSTIBLE Y LUBRICANTES</t>
  </si>
  <si>
    <t>B1500165728</t>
  </si>
  <si>
    <t>B1500165799</t>
  </si>
  <si>
    <t>B1500165802</t>
  </si>
  <si>
    <t>B1500165803</t>
  </si>
  <si>
    <t>B1500166124</t>
  </si>
  <si>
    <t>B1500165560</t>
  </si>
  <si>
    <t>B1500165792</t>
  </si>
  <si>
    <t>B1500165565</t>
  </si>
  <si>
    <t>B1500165798</t>
  </si>
  <si>
    <t>B1500000219</t>
  </si>
  <si>
    <t>B1500000221</t>
  </si>
  <si>
    <t>B1500019264</t>
  </si>
  <si>
    <t>B1500019274</t>
  </si>
  <si>
    <t>B1500002645</t>
  </si>
  <si>
    <t>B1500002659</t>
  </si>
  <si>
    <t>B1500026751</t>
  </si>
  <si>
    <t>MOVIMIENTO DE CUENTAS POR PAGAR A PROVEEDORES  AL 31 DE DICIEMBRE 2023</t>
  </si>
  <si>
    <t>ANGEL NICOLA MEJIA</t>
  </si>
  <si>
    <t>DISTRIBUIDORES DE PETROLEO (DIPSA)</t>
  </si>
  <si>
    <t>DR.PRAXEDES FRAN HERMON</t>
  </si>
  <si>
    <t>DR.PRIM PUJALS NOLASCO</t>
  </si>
  <si>
    <t>EDITORA EL NUEVO DIARIO</t>
  </si>
  <si>
    <t>ENILDA MERICE ORTIZ</t>
  </si>
  <si>
    <t>FLORISTERIA  ZUNIFLOR</t>
  </si>
  <si>
    <t>FOTOMEGRAF,SRL</t>
  </si>
  <si>
    <t>GRUPO ALASKA,SA</t>
  </si>
  <si>
    <t xml:space="preserve">JFD &amp; ETC IDEAS QUE VENDEN </t>
  </si>
  <si>
    <t>LACHMONT GROUP</t>
  </si>
  <si>
    <t>LUCAS EVANGELISTA MARTE</t>
  </si>
  <si>
    <t>MONCANI SUPLISMART</t>
  </si>
  <si>
    <t>NOVAVISTA EMPRESARIAL</t>
  </si>
  <si>
    <t>OH FRUIT,SRL</t>
  </si>
  <si>
    <t>TULIO SALVADOR CASTAÑOS</t>
  </si>
  <si>
    <t>SERVICIOS JURIDICOS</t>
  </si>
  <si>
    <t>OTRO SERVICIOS TECNICOS PROFESIONALES</t>
  </si>
  <si>
    <t>LIBROS REVISTAS Y PERIODICOS</t>
  </si>
  <si>
    <t>PRODUCTOS FORESTALES</t>
  </si>
  <si>
    <t>IMPRESIÓN Y ROTULACION</t>
  </si>
  <si>
    <t>ALIMENTOS PARA PERSONAS</t>
  </si>
  <si>
    <t>ADQUISICION DE LETRERO</t>
  </si>
  <si>
    <t>MOCHILA C/SUBLIMINADO</t>
  </si>
  <si>
    <t>SERVICIO DE CATERING</t>
  </si>
  <si>
    <t>ARTICULOS VARIADOS</t>
  </si>
  <si>
    <t>ARTICULO TECNOLOGICO</t>
  </si>
  <si>
    <t>B1500165283</t>
  </si>
  <si>
    <t>B1500165284</t>
  </si>
  <si>
    <t>B1500164964</t>
  </si>
  <si>
    <t>B1500166128</t>
  </si>
  <si>
    <t>B1500166129</t>
  </si>
  <si>
    <t>B1500166130</t>
  </si>
  <si>
    <t>B1500166362</t>
  </si>
  <si>
    <t>B1500166370</t>
  </si>
  <si>
    <t>B1500166694</t>
  </si>
  <si>
    <t>B1500166371</t>
  </si>
  <si>
    <t>B1500166697</t>
  </si>
  <si>
    <t>B1500166704</t>
  </si>
  <si>
    <t>B1500166707</t>
  </si>
  <si>
    <t>B1500166708</t>
  </si>
  <si>
    <t>B1500000155</t>
  </si>
  <si>
    <t>B1500000157</t>
  </si>
  <si>
    <t>B1500005059</t>
  </si>
  <si>
    <t>OFIC.1237</t>
  </si>
  <si>
    <t>OFIC.1239</t>
  </si>
  <si>
    <t>OFIC.1241</t>
  </si>
  <si>
    <t>OFIC.1256</t>
  </si>
  <si>
    <t>OFIC.1257</t>
  </si>
  <si>
    <t>OFIC.1258</t>
  </si>
  <si>
    <t>OFIC.1259</t>
  </si>
  <si>
    <t>OFIC.1260</t>
  </si>
  <si>
    <t>OFIC.1261</t>
  </si>
  <si>
    <t>OFIC.1262</t>
  </si>
  <si>
    <t>OFIC.1263</t>
  </si>
  <si>
    <t>OFIC.1264</t>
  </si>
  <si>
    <t>OFIC.1265</t>
  </si>
  <si>
    <t>OFIC.1266</t>
  </si>
  <si>
    <t>OFIC.1267</t>
  </si>
  <si>
    <t>B1500029064</t>
  </si>
  <si>
    <t>B1500000172</t>
  </si>
  <si>
    <t>B1500000031</t>
  </si>
  <si>
    <t>B1500005260</t>
  </si>
  <si>
    <t>B150000033</t>
  </si>
  <si>
    <t>B1500002823</t>
  </si>
  <si>
    <t>B1500002825</t>
  </si>
  <si>
    <t>B1500002841</t>
  </si>
  <si>
    <t>B1500002844</t>
  </si>
  <si>
    <t>B1500000947</t>
  </si>
  <si>
    <t>B1500008302</t>
  </si>
  <si>
    <t>B1500008303</t>
  </si>
  <si>
    <t>B1500008304</t>
  </si>
  <si>
    <t>B1500008305</t>
  </si>
  <si>
    <t>B1500008306</t>
  </si>
  <si>
    <t>B1500008307</t>
  </si>
  <si>
    <t>B1500008331</t>
  </si>
  <si>
    <t>B1500008332</t>
  </si>
  <si>
    <t>B1500008333</t>
  </si>
  <si>
    <t>B1500008334</t>
  </si>
  <si>
    <t>B1500001503</t>
  </si>
  <si>
    <t>B1500000207</t>
  </si>
  <si>
    <t>B1500000102</t>
  </si>
  <si>
    <t>B1500000066</t>
  </si>
  <si>
    <t>B1500000068</t>
  </si>
  <si>
    <t>B1500000163</t>
  </si>
  <si>
    <t>B1500000115</t>
  </si>
  <si>
    <t>B1500026910</t>
  </si>
  <si>
    <t>B1500026937</t>
  </si>
  <si>
    <t>B1500026938</t>
  </si>
  <si>
    <t>B1500026939</t>
  </si>
  <si>
    <t>B1500026940</t>
  </si>
  <si>
    <t>B1500026984</t>
  </si>
  <si>
    <t>B1500026986</t>
  </si>
  <si>
    <t>B1500026854</t>
  </si>
  <si>
    <t>B1500239543</t>
  </si>
  <si>
    <t>B1500000049</t>
  </si>
  <si>
    <t>01/12/02023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</si>
</sst>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/>
    <xf numFmtId="43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/>
    <xf numFmtId="0" fontId="11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49" fontId="9" fillId="3" borderId="2" xfId="0" applyNumberFormat="1" applyFont="1" applyFill="1" applyBorder="1" applyAlignment="1">
      <alignment horizontal="center" vertical="top"/>
    </xf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 applyAlignment="1"/>
    <xf numFmtId="4" fontId="9" fillId="3" borderId="2" xfId="1" applyNumberFormat="1" applyFont="1" applyFill="1" applyBorder="1"/>
    <xf numFmtId="14" fontId="9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left"/>
    </xf>
    <xf numFmtId="4" fontId="9" fillId="3" borderId="2" xfId="1" applyNumberFormat="1" applyFont="1" applyFill="1" applyBorder="1" applyAlignment="1">
      <alignment horizontal="right"/>
    </xf>
    <xf numFmtId="4" fontId="9" fillId="3" borderId="2" xfId="0" applyNumberFormat="1" applyFont="1" applyFill="1" applyBorder="1"/>
    <xf numFmtId="14" fontId="10" fillId="3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6"/>
  <sheetViews>
    <sheetView showGridLines="0" tabSelected="1" zoomScale="87" zoomScaleNormal="87" zoomScaleSheetLayoutView="87" workbookViewId="0">
      <selection activeCell="D12" sqref="D12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2" t="s">
        <v>52</v>
      </c>
      <c r="C6" s="42"/>
      <c r="D6" s="42"/>
      <c r="E6" s="42"/>
      <c r="F6" s="42"/>
      <c r="G6" s="42"/>
      <c r="H6" s="42"/>
      <c r="I6" s="42"/>
      <c r="J6" s="42"/>
    </row>
    <row r="7" spans="2:10" x14ac:dyDescent="0.3">
      <c r="B7" s="42" t="s">
        <v>0</v>
      </c>
      <c r="C7" s="42"/>
      <c r="D7" s="42"/>
      <c r="E7" s="42"/>
      <c r="F7" s="42"/>
      <c r="G7" s="42"/>
      <c r="H7" s="42"/>
      <c r="I7" s="42"/>
      <c r="J7" s="42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10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19" t="s">
        <v>23</v>
      </c>
      <c r="C10" s="19" t="s">
        <v>30</v>
      </c>
      <c r="D10" s="20" t="s">
        <v>80</v>
      </c>
      <c r="E10" s="21">
        <v>45217</v>
      </c>
      <c r="F10" s="22">
        <v>3420</v>
      </c>
      <c r="G10" s="23">
        <v>45264</v>
      </c>
      <c r="H10" s="22">
        <v>3420</v>
      </c>
      <c r="I10" s="8">
        <f t="shared" ref="I10:I94" si="0">+F10-H10</f>
        <v>0</v>
      </c>
      <c r="J10" s="24" t="s">
        <v>19</v>
      </c>
    </row>
    <row r="11" spans="2:10" s="9" customFormat="1" ht="24.95" customHeight="1" x14ac:dyDescent="0.3">
      <c r="B11" s="19" t="s">
        <v>23</v>
      </c>
      <c r="C11" s="19" t="s">
        <v>30</v>
      </c>
      <c r="D11" s="20" t="s">
        <v>81</v>
      </c>
      <c r="E11" s="21">
        <v>45217</v>
      </c>
      <c r="F11" s="22">
        <v>900</v>
      </c>
      <c r="G11" s="23">
        <v>45264</v>
      </c>
      <c r="H11" s="22">
        <v>900</v>
      </c>
      <c r="I11" s="8">
        <v>0</v>
      </c>
      <c r="J11" s="24" t="s">
        <v>19</v>
      </c>
    </row>
    <row r="12" spans="2:10" s="9" customFormat="1" ht="24.95" customHeight="1" x14ac:dyDescent="0.3">
      <c r="B12" s="19" t="s">
        <v>23</v>
      </c>
      <c r="C12" s="19" t="s">
        <v>30</v>
      </c>
      <c r="D12" s="20" t="s">
        <v>36</v>
      </c>
      <c r="E12" s="21">
        <v>45243</v>
      </c>
      <c r="F12" s="22">
        <v>2040</v>
      </c>
      <c r="G12" s="23">
        <v>45265</v>
      </c>
      <c r="H12" s="22">
        <v>2040</v>
      </c>
      <c r="I12" s="8">
        <f t="shared" si="0"/>
        <v>0</v>
      </c>
      <c r="J12" s="24" t="s">
        <v>19</v>
      </c>
    </row>
    <row r="13" spans="2:10" s="9" customFormat="1" ht="24.95" customHeight="1" x14ac:dyDescent="0.3">
      <c r="B13" s="19" t="s">
        <v>23</v>
      </c>
      <c r="C13" s="19" t="s">
        <v>30</v>
      </c>
      <c r="D13" s="20" t="s">
        <v>37</v>
      </c>
      <c r="E13" s="21">
        <v>45240</v>
      </c>
      <c r="F13" s="22">
        <v>1260</v>
      </c>
      <c r="G13" s="23">
        <v>45265</v>
      </c>
      <c r="H13" s="22">
        <v>1260</v>
      </c>
      <c r="I13" s="8">
        <f t="shared" si="0"/>
        <v>0</v>
      </c>
      <c r="J13" s="24" t="s">
        <v>19</v>
      </c>
    </row>
    <row r="14" spans="2:10" s="9" customFormat="1" ht="24.95" customHeight="1" x14ac:dyDescent="0.3">
      <c r="B14" s="19" t="s">
        <v>23</v>
      </c>
      <c r="C14" s="19" t="s">
        <v>30</v>
      </c>
      <c r="D14" s="20" t="s">
        <v>38</v>
      </c>
      <c r="E14" s="21">
        <v>45244</v>
      </c>
      <c r="F14" s="22">
        <v>2400</v>
      </c>
      <c r="G14" s="23">
        <v>45265</v>
      </c>
      <c r="H14" s="22">
        <v>2400</v>
      </c>
      <c r="I14" s="8">
        <f t="shared" si="0"/>
        <v>0</v>
      </c>
      <c r="J14" s="24" t="s">
        <v>19</v>
      </c>
    </row>
    <row r="15" spans="2:10" s="9" customFormat="1" ht="24.95" customHeight="1" x14ac:dyDescent="0.3">
      <c r="B15" s="19" t="s">
        <v>23</v>
      </c>
      <c r="C15" s="19" t="s">
        <v>30</v>
      </c>
      <c r="D15" s="20" t="s">
        <v>39</v>
      </c>
      <c r="E15" s="21">
        <v>45246</v>
      </c>
      <c r="F15" s="22">
        <v>1380</v>
      </c>
      <c r="G15" s="23">
        <v>45265</v>
      </c>
      <c r="H15" s="22">
        <v>1380</v>
      </c>
      <c r="I15" s="8">
        <f t="shared" si="0"/>
        <v>0</v>
      </c>
      <c r="J15" s="24" t="s">
        <v>19</v>
      </c>
    </row>
    <row r="16" spans="2:10" s="9" customFormat="1" ht="24.95" customHeight="1" x14ac:dyDescent="0.3">
      <c r="B16" s="19" t="s">
        <v>23</v>
      </c>
      <c r="C16" s="19" t="s">
        <v>30</v>
      </c>
      <c r="D16" s="20" t="s">
        <v>40</v>
      </c>
      <c r="E16" s="21">
        <v>45247</v>
      </c>
      <c r="F16" s="22">
        <v>1440</v>
      </c>
      <c r="G16" s="23">
        <v>45265</v>
      </c>
      <c r="H16" s="22">
        <v>1440</v>
      </c>
      <c r="I16" s="8">
        <f t="shared" si="0"/>
        <v>0</v>
      </c>
      <c r="J16" s="24" t="s">
        <v>19</v>
      </c>
    </row>
    <row r="17" spans="2:10" s="9" customFormat="1" ht="24.95" customHeight="1" x14ac:dyDescent="0.3">
      <c r="B17" s="19" t="s">
        <v>23</v>
      </c>
      <c r="C17" s="19" t="s">
        <v>30</v>
      </c>
      <c r="D17" s="20" t="s">
        <v>41</v>
      </c>
      <c r="E17" s="21">
        <v>45231</v>
      </c>
      <c r="F17" s="22">
        <v>2040</v>
      </c>
      <c r="G17" s="23">
        <v>45271</v>
      </c>
      <c r="H17" s="22">
        <v>2040</v>
      </c>
      <c r="I17" s="8">
        <f t="shared" si="0"/>
        <v>0</v>
      </c>
      <c r="J17" s="24" t="s">
        <v>19</v>
      </c>
    </row>
    <row r="18" spans="2:10" s="9" customFormat="1" ht="24.95" customHeight="1" x14ac:dyDescent="0.3">
      <c r="B18" s="19" t="s">
        <v>23</v>
      </c>
      <c r="C18" s="19" t="s">
        <v>30</v>
      </c>
      <c r="D18" s="20" t="s">
        <v>42</v>
      </c>
      <c r="E18" s="21">
        <v>45233</v>
      </c>
      <c r="F18" s="22">
        <v>2640</v>
      </c>
      <c r="G18" s="23">
        <v>45271</v>
      </c>
      <c r="H18" s="22">
        <v>2640</v>
      </c>
      <c r="I18" s="8">
        <f t="shared" si="0"/>
        <v>0</v>
      </c>
      <c r="J18" s="24" t="s">
        <v>19</v>
      </c>
    </row>
    <row r="19" spans="2:10" s="9" customFormat="1" ht="24.95" customHeight="1" x14ac:dyDescent="0.3">
      <c r="B19" s="19" t="s">
        <v>23</v>
      </c>
      <c r="C19" s="19" t="s">
        <v>30</v>
      </c>
      <c r="D19" s="20" t="s">
        <v>43</v>
      </c>
      <c r="E19" s="21">
        <v>45233</v>
      </c>
      <c r="F19" s="22">
        <v>960</v>
      </c>
      <c r="G19" s="23">
        <v>45271</v>
      </c>
      <c r="H19" s="22">
        <v>960</v>
      </c>
      <c r="I19" s="8">
        <f t="shared" si="0"/>
        <v>0</v>
      </c>
      <c r="J19" s="24" t="s">
        <v>19</v>
      </c>
    </row>
    <row r="20" spans="2:10" s="9" customFormat="1" ht="24.95" customHeight="1" x14ac:dyDescent="0.3">
      <c r="B20" s="19" t="s">
        <v>23</v>
      </c>
      <c r="C20" s="19" t="s">
        <v>30</v>
      </c>
      <c r="D20" s="20" t="s">
        <v>44</v>
      </c>
      <c r="E20" s="21">
        <v>45240</v>
      </c>
      <c r="F20" s="22">
        <v>3000</v>
      </c>
      <c r="G20" s="23">
        <v>45271</v>
      </c>
      <c r="H20" s="22">
        <v>3000</v>
      </c>
      <c r="I20" s="8">
        <f t="shared" si="0"/>
        <v>0</v>
      </c>
      <c r="J20" s="24" t="s">
        <v>19</v>
      </c>
    </row>
    <row r="21" spans="2:10" s="9" customFormat="1" ht="24.95" customHeight="1" x14ac:dyDescent="0.3">
      <c r="B21" s="19" t="s">
        <v>23</v>
      </c>
      <c r="C21" s="19" t="s">
        <v>30</v>
      </c>
      <c r="D21" s="20" t="s">
        <v>82</v>
      </c>
      <c r="E21" s="21">
        <v>45261</v>
      </c>
      <c r="F21" s="22">
        <v>1200</v>
      </c>
      <c r="G21" s="23">
        <v>45287</v>
      </c>
      <c r="H21" s="22">
        <v>1200</v>
      </c>
      <c r="I21" s="8">
        <f t="shared" si="0"/>
        <v>0</v>
      </c>
      <c r="J21" s="24" t="s">
        <v>19</v>
      </c>
    </row>
    <row r="22" spans="2:10" s="9" customFormat="1" ht="24.95" customHeight="1" x14ac:dyDescent="0.3">
      <c r="B22" s="19" t="s">
        <v>23</v>
      </c>
      <c r="C22" s="19" t="s">
        <v>30</v>
      </c>
      <c r="D22" s="20" t="s">
        <v>83</v>
      </c>
      <c r="E22" s="21">
        <v>45261</v>
      </c>
      <c r="F22" s="22">
        <v>1500</v>
      </c>
      <c r="G22" s="23">
        <v>45287</v>
      </c>
      <c r="H22" s="22">
        <v>1500</v>
      </c>
      <c r="I22" s="8">
        <f t="shared" si="0"/>
        <v>0</v>
      </c>
      <c r="J22" s="24" t="s">
        <v>19</v>
      </c>
    </row>
    <row r="23" spans="2:10" s="9" customFormat="1" ht="24.95" customHeight="1" x14ac:dyDescent="0.3">
      <c r="B23" s="19" t="s">
        <v>23</v>
      </c>
      <c r="C23" s="19" t="s">
        <v>30</v>
      </c>
      <c r="D23" s="20" t="s">
        <v>84</v>
      </c>
      <c r="E23" s="21">
        <v>45261</v>
      </c>
      <c r="F23" s="22">
        <v>2880</v>
      </c>
      <c r="G23" s="23">
        <v>45287</v>
      </c>
      <c r="H23" s="22">
        <v>2880</v>
      </c>
      <c r="I23" s="8">
        <f t="shared" si="0"/>
        <v>0</v>
      </c>
      <c r="J23" s="24" t="s">
        <v>19</v>
      </c>
    </row>
    <row r="24" spans="2:10" s="9" customFormat="1" ht="24.95" customHeight="1" x14ac:dyDescent="0.3">
      <c r="B24" s="19" t="s">
        <v>23</v>
      </c>
      <c r="C24" s="19" t="s">
        <v>30</v>
      </c>
      <c r="D24" s="20" t="s">
        <v>85</v>
      </c>
      <c r="E24" s="21">
        <v>45261</v>
      </c>
      <c r="F24" s="22">
        <v>1260</v>
      </c>
      <c r="G24" s="23">
        <v>45287</v>
      </c>
      <c r="H24" s="22">
        <v>1260</v>
      </c>
      <c r="I24" s="8">
        <f t="shared" si="0"/>
        <v>0</v>
      </c>
      <c r="J24" s="24" t="s">
        <v>19</v>
      </c>
    </row>
    <row r="25" spans="2:10" s="9" customFormat="1" ht="24.95" customHeight="1" x14ac:dyDescent="0.3">
      <c r="B25" s="19" t="s">
        <v>23</v>
      </c>
      <c r="C25" s="19" t="s">
        <v>30</v>
      </c>
      <c r="D25" s="20" t="s">
        <v>86</v>
      </c>
      <c r="E25" s="21">
        <v>45261</v>
      </c>
      <c r="F25" s="22">
        <v>2700</v>
      </c>
      <c r="G25" s="23">
        <v>45287</v>
      </c>
      <c r="H25" s="22">
        <v>2700</v>
      </c>
      <c r="I25" s="8">
        <f t="shared" si="0"/>
        <v>0</v>
      </c>
      <c r="J25" s="24" t="s">
        <v>19</v>
      </c>
    </row>
    <row r="26" spans="2:10" s="9" customFormat="1" ht="24.95" customHeight="1" x14ac:dyDescent="0.3">
      <c r="B26" s="19" t="s">
        <v>23</v>
      </c>
      <c r="C26" s="19" t="s">
        <v>30</v>
      </c>
      <c r="D26" s="20" t="s">
        <v>87</v>
      </c>
      <c r="E26" s="21">
        <v>45261</v>
      </c>
      <c r="F26" s="22">
        <v>2880</v>
      </c>
      <c r="G26" s="23">
        <v>45287</v>
      </c>
      <c r="H26" s="22">
        <v>2880</v>
      </c>
      <c r="I26" s="8">
        <f t="shared" si="0"/>
        <v>0</v>
      </c>
      <c r="J26" s="24" t="s">
        <v>19</v>
      </c>
    </row>
    <row r="27" spans="2:10" s="9" customFormat="1" ht="24.95" customHeight="1" x14ac:dyDescent="0.3">
      <c r="B27" s="19" t="s">
        <v>23</v>
      </c>
      <c r="C27" s="19" t="s">
        <v>30</v>
      </c>
      <c r="D27" s="20" t="s">
        <v>88</v>
      </c>
      <c r="E27" s="21">
        <v>45265</v>
      </c>
      <c r="F27" s="22">
        <v>4680</v>
      </c>
      <c r="G27" s="23">
        <v>45287</v>
      </c>
      <c r="H27" s="22">
        <v>4680</v>
      </c>
      <c r="I27" s="8">
        <f t="shared" si="0"/>
        <v>0</v>
      </c>
      <c r="J27" s="24" t="s">
        <v>19</v>
      </c>
    </row>
    <row r="28" spans="2:10" s="9" customFormat="1" ht="24.95" customHeight="1" x14ac:dyDescent="0.3">
      <c r="B28" s="19" t="s">
        <v>23</v>
      </c>
      <c r="C28" s="19" t="s">
        <v>30</v>
      </c>
      <c r="D28" s="20" t="s">
        <v>89</v>
      </c>
      <c r="E28" s="21">
        <v>45267</v>
      </c>
      <c r="F28" s="22">
        <v>3540</v>
      </c>
      <c r="G28" s="23">
        <v>45287</v>
      </c>
      <c r="H28" s="22">
        <v>3540</v>
      </c>
      <c r="I28" s="8">
        <f t="shared" si="0"/>
        <v>0</v>
      </c>
      <c r="J28" s="24" t="s">
        <v>19</v>
      </c>
    </row>
    <row r="29" spans="2:10" s="9" customFormat="1" ht="24.95" customHeight="1" x14ac:dyDescent="0.3">
      <c r="B29" s="19" t="s">
        <v>23</v>
      </c>
      <c r="C29" s="19" t="s">
        <v>30</v>
      </c>
      <c r="D29" s="20" t="s">
        <v>90</v>
      </c>
      <c r="E29" s="21">
        <v>45267</v>
      </c>
      <c r="F29" s="22">
        <v>2160</v>
      </c>
      <c r="G29" s="23">
        <v>45287</v>
      </c>
      <c r="H29" s="22">
        <v>2160</v>
      </c>
      <c r="I29" s="8">
        <f>+F29-H29</f>
        <v>0</v>
      </c>
      <c r="J29" s="24" t="s">
        <v>19</v>
      </c>
    </row>
    <row r="30" spans="2:10" s="9" customFormat="1" ht="24.95" customHeight="1" x14ac:dyDescent="0.3">
      <c r="B30" s="19" t="s">
        <v>23</v>
      </c>
      <c r="C30" s="19" t="s">
        <v>30</v>
      </c>
      <c r="D30" s="20" t="s">
        <v>91</v>
      </c>
      <c r="E30" s="21">
        <v>45273</v>
      </c>
      <c r="F30" s="22">
        <v>1800</v>
      </c>
      <c r="G30" s="23">
        <v>45286</v>
      </c>
      <c r="H30" s="22">
        <v>1800</v>
      </c>
      <c r="I30" s="8">
        <f t="shared" si="0"/>
        <v>0</v>
      </c>
      <c r="J30" s="24" t="s">
        <v>19</v>
      </c>
    </row>
    <row r="31" spans="2:10" s="9" customFormat="1" ht="24.95" customHeight="1" x14ac:dyDescent="0.3">
      <c r="B31" s="19" t="s">
        <v>23</v>
      </c>
      <c r="C31" s="19" t="s">
        <v>30</v>
      </c>
      <c r="D31" s="20" t="s">
        <v>92</v>
      </c>
      <c r="E31" s="21">
        <v>45274</v>
      </c>
      <c r="F31" s="22">
        <v>3600</v>
      </c>
      <c r="G31" s="23">
        <v>45286</v>
      </c>
      <c r="H31" s="22">
        <v>3600</v>
      </c>
      <c r="I31" s="8">
        <f t="shared" si="0"/>
        <v>0</v>
      </c>
      <c r="J31" s="24" t="s">
        <v>19</v>
      </c>
    </row>
    <row r="32" spans="2:10" s="9" customFormat="1" ht="24.95" customHeight="1" x14ac:dyDescent="0.3">
      <c r="B32" s="19" t="s">
        <v>23</v>
      </c>
      <c r="C32" s="19" t="s">
        <v>30</v>
      </c>
      <c r="D32" s="20" t="s">
        <v>93</v>
      </c>
      <c r="E32" s="21">
        <v>45274</v>
      </c>
      <c r="F32" s="22">
        <v>1620</v>
      </c>
      <c r="G32" s="23">
        <v>45286</v>
      </c>
      <c r="H32" s="22">
        <v>1620</v>
      </c>
      <c r="I32" s="8">
        <f t="shared" si="0"/>
        <v>0</v>
      </c>
      <c r="J32" s="24" t="s">
        <v>19</v>
      </c>
    </row>
    <row r="33" spans="2:10" s="9" customFormat="1" ht="24.95" customHeight="1" x14ac:dyDescent="0.3">
      <c r="B33" s="19" t="s">
        <v>53</v>
      </c>
      <c r="C33" s="19" t="s">
        <v>69</v>
      </c>
      <c r="D33" s="20" t="s">
        <v>94</v>
      </c>
      <c r="E33" s="21" t="s">
        <v>149</v>
      </c>
      <c r="F33" s="22">
        <v>88500</v>
      </c>
      <c r="G33" s="25">
        <v>45278</v>
      </c>
      <c r="H33" s="22">
        <v>88500</v>
      </c>
      <c r="I33" s="8">
        <f t="shared" si="0"/>
        <v>0</v>
      </c>
      <c r="J33" s="26" t="s">
        <v>19</v>
      </c>
    </row>
    <row r="34" spans="2:10" s="9" customFormat="1" ht="24.95" customHeight="1" x14ac:dyDescent="0.3">
      <c r="B34" s="19" t="s">
        <v>53</v>
      </c>
      <c r="C34" s="19" t="s">
        <v>69</v>
      </c>
      <c r="D34" s="20" t="s">
        <v>95</v>
      </c>
      <c r="E34" s="21">
        <v>45271</v>
      </c>
      <c r="F34" s="22">
        <v>17700</v>
      </c>
      <c r="G34" s="25">
        <v>45289</v>
      </c>
      <c r="H34" s="22">
        <v>17700</v>
      </c>
      <c r="I34" s="8">
        <f>+F34-H34</f>
        <v>0</v>
      </c>
      <c r="J34" s="26" t="s">
        <v>19</v>
      </c>
    </row>
    <row r="35" spans="2:10" s="9" customFormat="1" ht="24.95" customHeight="1" x14ac:dyDescent="0.3">
      <c r="B35" s="27" t="s">
        <v>17</v>
      </c>
      <c r="C35" s="27" t="s">
        <v>18</v>
      </c>
      <c r="D35" s="28" t="s">
        <v>45</v>
      </c>
      <c r="E35" s="29">
        <v>45231</v>
      </c>
      <c r="F35" s="22">
        <v>3020000</v>
      </c>
      <c r="G35" s="23">
        <v>45265</v>
      </c>
      <c r="H35" s="22">
        <v>3020000</v>
      </c>
      <c r="I35" s="8">
        <f t="shared" si="0"/>
        <v>0</v>
      </c>
      <c r="J35" s="24" t="s">
        <v>19</v>
      </c>
    </row>
    <row r="36" spans="2:10" s="9" customFormat="1" ht="24.95" customHeight="1" x14ac:dyDescent="0.3">
      <c r="B36" s="27" t="s">
        <v>17</v>
      </c>
      <c r="C36" s="27" t="s">
        <v>18</v>
      </c>
      <c r="D36" s="28" t="s">
        <v>46</v>
      </c>
      <c r="E36" s="29">
        <v>45247</v>
      </c>
      <c r="F36" s="22">
        <v>3020000</v>
      </c>
      <c r="G36" s="23">
        <v>45265</v>
      </c>
      <c r="H36" s="22">
        <v>3020000</v>
      </c>
      <c r="I36" s="8">
        <f t="shared" si="0"/>
        <v>0</v>
      </c>
      <c r="J36" s="24" t="s">
        <v>19</v>
      </c>
    </row>
    <row r="37" spans="2:10" s="9" customFormat="1" ht="24.95" customHeight="1" x14ac:dyDescent="0.3">
      <c r="B37" s="19" t="s">
        <v>24</v>
      </c>
      <c r="C37" s="19" t="s">
        <v>31</v>
      </c>
      <c r="D37" s="20" t="s">
        <v>96</v>
      </c>
      <c r="E37" s="21">
        <v>45261</v>
      </c>
      <c r="F37" s="30">
        <v>72670</v>
      </c>
      <c r="G37" s="25">
        <v>45281</v>
      </c>
      <c r="H37" s="30">
        <v>72670</v>
      </c>
      <c r="I37" s="8">
        <f t="shared" si="0"/>
        <v>0</v>
      </c>
      <c r="J37" s="24" t="s">
        <v>19</v>
      </c>
    </row>
    <row r="38" spans="2:10" s="9" customFormat="1" ht="24.95" customHeight="1" x14ac:dyDescent="0.3">
      <c r="B38" s="20" t="s">
        <v>21</v>
      </c>
      <c r="C38" s="20" t="s">
        <v>22</v>
      </c>
      <c r="D38" s="20" t="s">
        <v>97</v>
      </c>
      <c r="E38" s="21">
        <v>45189</v>
      </c>
      <c r="F38" s="31">
        <v>26367820.469999999</v>
      </c>
      <c r="G38" s="23">
        <v>45265</v>
      </c>
      <c r="H38" s="22">
        <v>26367820.469999999</v>
      </c>
      <c r="I38" s="8">
        <f t="shared" si="0"/>
        <v>0</v>
      </c>
      <c r="J38" s="24" t="s">
        <v>19</v>
      </c>
    </row>
    <row r="39" spans="2:10" s="9" customFormat="1" ht="24.95" customHeight="1" x14ac:dyDescent="0.3">
      <c r="B39" s="20" t="s">
        <v>21</v>
      </c>
      <c r="C39" s="20" t="s">
        <v>22</v>
      </c>
      <c r="D39" s="20" t="s">
        <v>98</v>
      </c>
      <c r="E39" s="21">
        <v>45196</v>
      </c>
      <c r="F39" s="31">
        <v>25507112.41</v>
      </c>
      <c r="G39" s="23">
        <v>45280</v>
      </c>
      <c r="H39" s="22">
        <v>25507112.41</v>
      </c>
      <c r="I39" s="8">
        <f t="shared" si="0"/>
        <v>0</v>
      </c>
      <c r="J39" s="24" t="s">
        <v>19</v>
      </c>
    </row>
    <row r="40" spans="2:10" s="9" customFormat="1" ht="24.95" customHeight="1" x14ac:dyDescent="0.3">
      <c r="B40" s="20" t="s">
        <v>21</v>
      </c>
      <c r="C40" s="20" t="s">
        <v>22</v>
      </c>
      <c r="D40" s="20" t="s">
        <v>99</v>
      </c>
      <c r="E40" s="21">
        <v>45203</v>
      </c>
      <c r="F40" s="31">
        <v>26451854.18</v>
      </c>
      <c r="G40" s="23">
        <v>45286</v>
      </c>
      <c r="H40" s="22">
        <v>26451854.18</v>
      </c>
      <c r="I40" s="8">
        <f t="shared" si="0"/>
        <v>0</v>
      </c>
      <c r="J40" s="24" t="s">
        <v>19</v>
      </c>
    </row>
    <row r="41" spans="2:10" s="9" customFormat="1" ht="24.95" customHeight="1" x14ac:dyDescent="0.3">
      <c r="B41" s="20" t="s">
        <v>21</v>
      </c>
      <c r="C41" s="20" t="s">
        <v>22</v>
      </c>
      <c r="D41" s="20" t="s">
        <v>100</v>
      </c>
      <c r="E41" s="21">
        <v>45261</v>
      </c>
      <c r="F41" s="31">
        <v>1846333.99</v>
      </c>
      <c r="G41" s="23"/>
      <c r="H41" s="22">
        <v>0</v>
      </c>
      <c r="I41" s="8">
        <f t="shared" si="0"/>
        <v>1846333.99</v>
      </c>
      <c r="J41" s="24" t="s">
        <v>20</v>
      </c>
    </row>
    <row r="42" spans="2:10" s="9" customFormat="1" ht="24.95" customHeight="1" x14ac:dyDescent="0.3">
      <c r="B42" s="20" t="s">
        <v>21</v>
      </c>
      <c r="C42" s="20" t="s">
        <v>22</v>
      </c>
      <c r="D42" s="20" t="s">
        <v>101</v>
      </c>
      <c r="E42" s="21">
        <v>45265</v>
      </c>
      <c r="F42" s="31">
        <v>708117.46000000008</v>
      </c>
      <c r="G42" s="23"/>
      <c r="H42" s="22">
        <v>0</v>
      </c>
      <c r="I42" s="8">
        <f t="shared" si="0"/>
        <v>708117.46000000008</v>
      </c>
      <c r="J42" s="24" t="s">
        <v>20</v>
      </c>
    </row>
    <row r="43" spans="2:10" s="9" customFormat="1" ht="24.95" customHeight="1" x14ac:dyDescent="0.3">
      <c r="B43" s="20" t="s">
        <v>21</v>
      </c>
      <c r="C43" s="20" t="s">
        <v>22</v>
      </c>
      <c r="D43" s="20" t="s">
        <v>102</v>
      </c>
      <c r="E43" s="21">
        <v>45266</v>
      </c>
      <c r="F43" s="31">
        <v>26054878.02</v>
      </c>
      <c r="G43" s="23"/>
      <c r="H43" s="22">
        <v>0</v>
      </c>
      <c r="I43" s="8">
        <f t="shared" si="0"/>
        <v>26054878.02</v>
      </c>
      <c r="J43" s="24" t="s">
        <v>20</v>
      </c>
    </row>
    <row r="44" spans="2:10" s="9" customFormat="1" ht="24.95" customHeight="1" x14ac:dyDescent="0.3">
      <c r="B44" s="20" t="s">
        <v>21</v>
      </c>
      <c r="C44" s="20" t="s">
        <v>22</v>
      </c>
      <c r="D44" s="20" t="s">
        <v>103</v>
      </c>
      <c r="E44" s="21">
        <v>45272</v>
      </c>
      <c r="F44" s="31">
        <v>465724.37</v>
      </c>
      <c r="G44" s="23"/>
      <c r="H44" s="22">
        <v>0</v>
      </c>
      <c r="I44" s="8">
        <f t="shared" si="0"/>
        <v>465724.37</v>
      </c>
      <c r="J44" s="24" t="s">
        <v>20</v>
      </c>
    </row>
    <row r="45" spans="2:10" s="9" customFormat="1" ht="24.95" customHeight="1" x14ac:dyDescent="0.3">
      <c r="B45" s="20" t="s">
        <v>21</v>
      </c>
      <c r="C45" s="20" t="s">
        <v>22</v>
      </c>
      <c r="D45" s="20" t="s">
        <v>104</v>
      </c>
      <c r="E45" s="21">
        <v>45273</v>
      </c>
      <c r="F45" s="31">
        <v>28403614.530000001</v>
      </c>
      <c r="G45" s="23"/>
      <c r="H45" s="22">
        <v>0</v>
      </c>
      <c r="I45" s="8">
        <f t="shared" si="0"/>
        <v>28403614.530000001</v>
      </c>
      <c r="J45" s="24" t="s">
        <v>20</v>
      </c>
    </row>
    <row r="46" spans="2:10" s="9" customFormat="1" ht="24.95" customHeight="1" x14ac:dyDescent="0.3">
      <c r="B46" s="20" t="s">
        <v>21</v>
      </c>
      <c r="C46" s="20" t="s">
        <v>22</v>
      </c>
      <c r="D46" s="20" t="s">
        <v>105</v>
      </c>
      <c r="E46" s="21">
        <v>45279</v>
      </c>
      <c r="F46" s="31">
        <v>734874.84</v>
      </c>
      <c r="G46" s="23"/>
      <c r="H46" s="22">
        <v>0</v>
      </c>
      <c r="I46" s="8">
        <f t="shared" si="0"/>
        <v>734874.84</v>
      </c>
      <c r="J46" s="24" t="s">
        <v>20</v>
      </c>
    </row>
    <row r="47" spans="2:10" s="9" customFormat="1" ht="24.95" customHeight="1" x14ac:dyDescent="0.3">
      <c r="B47" s="20" t="s">
        <v>21</v>
      </c>
      <c r="C47" s="20" t="s">
        <v>22</v>
      </c>
      <c r="D47" s="20" t="s">
        <v>106</v>
      </c>
      <c r="E47" s="21">
        <v>45280</v>
      </c>
      <c r="F47" s="31">
        <v>28307725.09</v>
      </c>
      <c r="G47" s="23"/>
      <c r="H47" s="22">
        <v>0</v>
      </c>
      <c r="I47" s="8">
        <f t="shared" si="0"/>
        <v>28307725.09</v>
      </c>
      <c r="J47" s="24" t="s">
        <v>20</v>
      </c>
    </row>
    <row r="48" spans="2:10" s="9" customFormat="1" ht="24.95" customHeight="1" x14ac:dyDescent="0.3">
      <c r="B48" s="20" t="s">
        <v>21</v>
      </c>
      <c r="C48" s="20" t="s">
        <v>22</v>
      </c>
      <c r="D48" s="20" t="s">
        <v>107</v>
      </c>
      <c r="E48" s="21">
        <v>45286</v>
      </c>
      <c r="F48" s="31">
        <v>641305.03</v>
      </c>
      <c r="G48" s="23"/>
      <c r="H48" s="22">
        <v>0</v>
      </c>
      <c r="I48" s="8">
        <f t="shared" si="0"/>
        <v>641305.03</v>
      </c>
      <c r="J48" s="24" t="s">
        <v>20</v>
      </c>
    </row>
    <row r="49" spans="2:10" s="9" customFormat="1" ht="24.95" customHeight="1" x14ac:dyDescent="0.3">
      <c r="B49" s="20" t="s">
        <v>21</v>
      </c>
      <c r="C49" s="20" t="s">
        <v>22</v>
      </c>
      <c r="D49" s="20" t="s">
        <v>108</v>
      </c>
      <c r="E49" s="21">
        <v>45287</v>
      </c>
      <c r="F49" s="31">
        <v>20513127.390000001</v>
      </c>
      <c r="G49" s="23"/>
      <c r="H49" s="22">
        <v>0</v>
      </c>
      <c r="I49" s="8">
        <f t="shared" si="0"/>
        <v>20513127.390000001</v>
      </c>
      <c r="J49" s="24" t="s">
        <v>20</v>
      </c>
    </row>
    <row r="50" spans="2:10" s="9" customFormat="1" ht="24.95" customHeight="1" x14ac:dyDescent="0.3">
      <c r="B50" s="20" t="s">
        <v>21</v>
      </c>
      <c r="C50" s="20" t="s">
        <v>22</v>
      </c>
      <c r="D50" s="20" t="s">
        <v>109</v>
      </c>
      <c r="E50" s="21">
        <v>45289</v>
      </c>
      <c r="F50" s="31">
        <v>471550.43</v>
      </c>
      <c r="G50" s="23"/>
      <c r="H50" s="22">
        <v>0</v>
      </c>
      <c r="I50" s="8">
        <f t="shared" si="0"/>
        <v>471550.43</v>
      </c>
      <c r="J50" s="24" t="s">
        <v>20</v>
      </c>
    </row>
    <row r="51" spans="2:10" s="9" customFormat="1" ht="24.95" customHeight="1" x14ac:dyDescent="0.3">
      <c r="B51" s="20" t="s">
        <v>21</v>
      </c>
      <c r="C51" s="20" t="s">
        <v>22</v>
      </c>
      <c r="D51" s="20" t="s">
        <v>110</v>
      </c>
      <c r="E51" s="21">
        <v>45290</v>
      </c>
      <c r="F51" s="31">
        <v>16227427.620000001</v>
      </c>
      <c r="G51" s="23"/>
      <c r="H51" s="22">
        <v>0</v>
      </c>
      <c r="I51" s="8">
        <f t="shared" si="0"/>
        <v>16227427.620000001</v>
      </c>
      <c r="J51" s="24" t="s">
        <v>20</v>
      </c>
    </row>
    <row r="52" spans="2:10" s="9" customFormat="1" ht="24.95" customHeight="1" x14ac:dyDescent="0.3">
      <c r="B52" s="20" t="s">
        <v>21</v>
      </c>
      <c r="C52" s="20" t="s">
        <v>22</v>
      </c>
      <c r="D52" s="20" t="s">
        <v>111</v>
      </c>
      <c r="E52" s="21">
        <v>45291</v>
      </c>
      <c r="F52" s="31">
        <v>1987588.81</v>
      </c>
      <c r="G52" s="23"/>
      <c r="H52" s="22">
        <v>0</v>
      </c>
      <c r="I52" s="8">
        <f t="shared" si="0"/>
        <v>1987588.81</v>
      </c>
      <c r="J52" s="24" t="s">
        <v>20</v>
      </c>
    </row>
    <row r="53" spans="2:10" s="9" customFormat="1" ht="24.95" customHeight="1" x14ac:dyDescent="0.3">
      <c r="B53" s="20" t="s">
        <v>25</v>
      </c>
      <c r="C53" s="20" t="s">
        <v>32</v>
      </c>
      <c r="D53" s="32" t="s">
        <v>47</v>
      </c>
      <c r="E53" s="33">
        <v>45231</v>
      </c>
      <c r="F53" s="34">
        <v>14001.89</v>
      </c>
      <c r="G53" s="25">
        <v>45272</v>
      </c>
      <c r="H53" s="35">
        <v>14001.89</v>
      </c>
      <c r="I53" s="8">
        <f t="shared" si="0"/>
        <v>0</v>
      </c>
      <c r="J53" s="24" t="s">
        <v>19</v>
      </c>
    </row>
    <row r="54" spans="2:10" s="9" customFormat="1" ht="24.95" customHeight="1" x14ac:dyDescent="0.3">
      <c r="B54" s="20" t="s">
        <v>25</v>
      </c>
      <c r="C54" s="20" t="s">
        <v>32</v>
      </c>
      <c r="D54" s="32" t="s">
        <v>48</v>
      </c>
      <c r="E54" s="33">
        <v>45231</v>
      </c>
      <c r="F54" s="34">
        <v>30692.44</v>
      </c>
      <c r="G54" s="25">
        <v>45272</v>
      </c>
      <c r="H54" s="35">
        <v>30692.44</v>
      </c>
      <c r="I54" s="8">
        <f t="shared" si="0"/>
        <v>0</v>
      </c>
      <c r="J54" s="24" t="s">
        <v>19</v>
      </c>
    </row>
    <row r="55" spans="2:10" s="9" customFormat="1" ht="24.95" customHeight="1" x14ac:dyDescent="0.3">
      <c r="B55" s="27" t="s">
        <v>54</v>
      </c>
      <c r="C55" s="27" t="s">
        <v>70</v>
      </c>
      <c r="D55" s="20" t="s">
        <v>112</v>
      </c>
      <c r="E55" s="21">
        <v>45261</v>
      </c>
      <c r="F55" s="22">
        <v>7756</v>
      </c>
      <c r="G55" s="25">
        <v>45281</v>
      </c>
      <c r="H55" s="35">
        <v>7756</v>
      </c>
      <c r="I55" s="8">
        <f t="shared" si="0"/>
        <v>0</v>
      </c>
      <c r="J55" s="24" t="s">
        <v>19</v>
      </c>
    </row>
    <row r="56" spans="2:10" s="9" customFormat="1" ht="24.95" customHeight="1" x14ac:dyDescent="0.3">
      <c r="B56" s="19" t="s">
        <v>55</v>
      </c>
      <c r="C56" s="19" t="s">
        <v>69</v>
      </c>
      <c r="D56" s="20" t="s">
        <v>113</v>
      </c>
      <c r="E56" s="21">
        <v>45261</v>
      </c>
      <c r="F56" s="30">
        <v>76700</v>
      </c>
      <c r="G56" s="25">
        <v>45289</v>
      </c>
      <c r="H56" s="30">
        <v>76700</v>
      </c>
      <c r="I56" s="8">
        <f t="shared" si="0"/>
        <v>0</v>
      </c>
      <c r="J56" s="24" t="s">
        <v>19</v>
      </c>
    </row>
    <row r="57" spans="2:10" s="9" customFormat="1" ht="24.95" customHeight="1" x14ac:dyDescent="0.3">
      <c r="B57" s="19" t="s">
        <v>56</v>
      </c>
      <c r="C57" s="19" t="s">
        <v>69</v>
      </c>
      <c r="D57" s="20" t="s">
        <v>114</v>
      </c>
      <c r="E57" s="21">
        <v>45267</v>
      </c>
      <c r="F57" s="30">
        <v>106200</v>
      </c>
      <c r="G57" s="25">
        <v>45288</v>
      </c>
      <c r="H57" s="30">
        <v>106200</v>
      </c>
      <c r="I57" s="8">
        <f t="shared" si="0"/>
        <v>0</v>
      </c>
      <c r="J57" s="24" t="s">
        <v>19</v>
      </c>
    </row>
    <row r="58" spans="2:10" s="9" customFormat="1" ht="24.95" customHeight="1" x14ac:dyDescent="0.3">
      <c r="B58" s="20" t="s">
        <v>57</v>
      </c>
      <c r="C58" s="20" t="s">
        <v>71</v>
      </c>
      <c r="D58" s="20" t="s">
        <v>115</v>
      </c>
      <c r="E58" s="36">
        <v>45177</v>
      </c>
      <c r="F58" s="35">
        <v>50454.559999999998</v>
      </c>
      <c r="G58" s="25">
        <v>45265</v>
      </c>
      <c r="H58" s="30">
        <v>50454.559999999998</v>
      </c>
      <c r="I58" s="8">
        <f t="shared" si="0"/>
        <v>0</v>
      </c>
      <c r="J58" s="24" t="s">
        <v>19</v>
      </c>
    </row>
    <row r="59" spans="2:10" s="9" customFormat="1" ht="24.95" customHeight="1" x14ac:dyDescent="0.3">
      <c r="B59" s="19" t="s">
        <v>58</v>
      </c>
      <c r="C59" s="19" t="s">
        <v>69</v>
      </c>
      <c r="D59" s="27" t="s">
        <v>116</v>
      </c>
      <c r="E59" s="21">
        <v>45261</v>
      </c>
      <c r="F59" s="30">
        <v>165200</v>
      </c>
      <c r="G59" s="25">
        <v>45289</v>
      </c>
      <c r="H59" s="30">
        <v>165200</v>
      </c>
      <c r="I59" s="8">
        <f t="shared" si="0"/>
        <v>0</v>
      </c>
      <c r="J59" s="26" t="s">
        <v>19</v>
      </c>
    </row>
    <row r="60" spans="2:10" s="9" customFormat="1" ht="24.95" customHeight="1" x14ac:dyDescent="0.3">
      <c r="B60" s="19" t="s">
        <v>59</v>
      </c>
      <c r="C60" s="19" t="s">
        <v>72</v>
      </c>
      <c r="D60" s="27" t="s">
        <v>117</v>
      </c>
      <c r="E60" s="21">
        <v>45261</v>
      </c>
      <c r="F60" s="30">
        <v>9735</v>
      </c>
      <c r="G60" s="25">
        <v>45280</v>
      </c>
      <c r="H60" s="30">
        <v>9735</v>
      </c>
      <c r="I60" s="8">
        <f t="shared" si="0"/>
        <v>0</v>
      </c>
      <c r="J60" s="26" t="s">
        <v>19</v>
      </c>
    </row>
    <row r="61" spans="2:10" s="9" customFormat="1" ht="24.95" customHeight="1" x14ac:dyDescent="0.3">
      <c r="B61" s="19" t="s">
        <v>59</v>
      </c>
      <c r="C61" s="19" t="s">
        <v>72</v>
      </c>
      <c r="D61" s="27" t="s">
        <v>118</v>
      </c>
      <c r="E61" s="21">
        <v>45261</v>
      </c>
      <c r="F61" s="30">
        <v>7316</v>
      </c>
      <c r="G61" s="25">
        <v>45280</v>
      </c>
      <c r="H61" s="30">
        <v>7316</v>
      </c>
      <c r="I61" s="8">
        <f t="shared" si="0"/>
        <v>0</v>
      </c>
      <c r="J61" s="26" t="s">
        <v>19</v>
      </c>
    </row>
    <row r="62" spans="2:10" s="9" customFormat="1" ht="24.95" customHeight="1" x14ac:dyDescent="0.3">
      <c r="B62" s="19" t="s">
        <v>59</v>
      </c>
      <c r="C62" s="19" t="s">
        <v>72</v>
      </c>
      <c r="D62" s="27" t="s">
        <v>119</v>
      </c>
      <c r="E62" s="21">
        <v>45261</v>
      </c>
      <c r="F62" s="30">
        <v>7434</v>
      </c>
      <c r="G62" s="25">
        <v>45280</v>
      </c>
      <c r="H62" s="30">
        <v>7434</v>
      </c>
      <c r="I62" s="8">
        <f t="shared" si="0"/>
        <v>0</v>
      </c>
      <c r="J62" s="26" t="s">
        <v>19</v>
      </c>
    </row>
    <row r="63" spans="2:10" s="9" customFormat="1" ht="24.95" customHeight="1" x14ac:dyDescent="0.3">
      <c r="B63" s="19" t="s">
        <v>59</v>
      </c>
      <c r="C63" s="19" t="s">
        <v>72</v>
      </c>
      <c r="D63" s="27" t="s">
        <v>120</v>
      </c>
      <c r="E63" s="21">
        <v>45261</v>
      </c>
      <c r="F63" s="30">
        <v>8105</v>
      </c>
      <c r="G63" s="25">
        <v>45280</v>
      </c>
      <c r="H63" s="30">
        <v>8105</v>
      </c>
      <c r="I63" s="8">
        <f t="shared" si="0"/>
        <v>0</v>
      </c>
      <c r="J63" s="26" t="s">
        <v>19</v>
      </c>
    </row>
    <row r="64" spans="2:10" s="9" customFormat="1" ht="24.95" customHeight="1" x14ac:dyDescent="0.3">
      <c r="B64" s="19" t="s">
        <v>60</v>
      </c>
      <c r="C64" s="19" t="s">
        <v>73</v>
      </c>
      <c r="D64" s="27" t="s">
        <v>121</v>
      </c>
      <c r="E64" s="21">
        <v>45279</v>
      </c>
      <c r="F64" s="30">
        <v>56640</v>
      </c>
      <c r="G64" s="25">
        <v>46382</v>
      </c>
      <c r="H64" s="30">
        <v>56640</v>
      </c>
      <c r="I64" s="8">
        <f t="shared" si="0"/>
        <v>0</v>
      </c>
      <c r="J64" s="26" t="s">
        <v>19</v>
      </c>
    </row>
    <row r="65" spans="2:10" s="9" customFormat="1" ht="24.95" customHeight="1" x14ac:dyDescent="0.3">
      <c r="B65" s="19" t="s">
        <v>61</v>
      </c>
      <c r="C65" s="19" t="s">
        <v>74</v>
      </c>
      <c r="D65" s="27" t="s">
        <v>122</v>
      </c>
      <c r="E65" s="21">
        <v>45261</v>
      </c>
      <c r="F65" s="30">
        <v>59314</v>
      </c>
      <c r="G65" s="25">
        <v>45289</v>
      </c>
      <c r="H65" s="30">
        <v>59314</v>
      </c>
      <c r="I65" s="8">
        <f t="shared" si="0"/>
        <v>0</v>
      </c>
      <c r="J65" s="26" t="s">
        <v>19</v>
      </c>
    </row>
    <row r="66" spans="2:10" s="9" customFormat="1" ht="24.95" customHeight="1" x14ac:dyDescent="0.3">
      <c r="B66" s="19" t="s">
        <v>61</v>
      </c>
      <c r="C66" s="19" t="s">
        <v>74</v>
      </c>
      <c r="D66" s="27" t="s">
        <v>123</v>
      </c>
      <c r="E66" s="21">
        <v>45261</v>
      </c>
      <c r="F66" s="30">
        <v>893</v>
      </c>
      <c r="G66" s="25">
        <v>45289</v>
      </c>
      <c r="H66" s="30">
        <v>893</v>
      </c>
      <c r="I66" s="8">
        <f t="shared" si="0"/>
        <v>0</v>
      </c>
      <c r="J66" s="26" t="s">
        <v>19</v>
      </c>
    </row>
    <row r="67" spans="2:10" s="9" customFormat="1" ht="24.95" customHeight="1" x14ac:dyDescent="0.3">
      <c r="B67" s="19" t="s">
        <v>61</v>
      </c>
      <c r="C67" s="19" t="s">
        <v>74</v>
      </c>
      <c r="D67" s="27" t="s">
        <v>124</v>
      </c>
      <c r="E67" s="21">
        <v>45261</v>
      </c>
      <c r="F67" s="30">
        <v>1880</v>
      </c>
      <c r="G67" s="25">
        <v>45289</v>
      </c>
      <c r="H67" s="30">
        <v>1880</v>
      </c>
      <c r="I67" s="8">
        <f t="shared" si="0"/>
        <v>0</v>
      </c>
      <c r="J67" s="26" t="s">
        <v>19</v>
      </c>
    </row>
    <row r="68" spans="2:10" s="9" customFormat="1" ht="24.95" customHeight="1" x14ac:dyDescent="0.3">
      <c r="B68" s="19" t="s">
        <v>61</v>
      </c>
      <c r="C68" s="19" t="s">
        <v>74</v>
      </c>
      <c r="D68" s="27" t="s">
        <v>125</v>
      </c>
      <c r="E68" s="21">
        <v>45261</v>
      </c>
      <c r="F68" s="30">
        <v>1645</v>
      </c>
      <c r="G68" s="25">
        <v>45289</v>
      </c>
      <c r="H68" s="30">
        <v>1645</v>
      </c>
      <c r="I68" s="8">
        <f t="shared" si="0"/>
        <v>0</v>
      </c>
      <c r="J68" s="26" t="s">
        <v>19</v>
      </c>
    </row>
    <row r="69" spans="2:10" s="9" customFormat="1" ht="24.95" customHeight="1" x14ac:dyDescent="0.3">
      <c r="B69" s="19" t="s">
        <v>61</v>
      </c>
      <c r="C69" s="19" t="s">
        <v>74</v>
      </c>
      <c r="D69" s="27" t="s">
        <v>126</v>
      </c>
      <c r="E69" s="21">
        <v>45261</v>
      </c>
      <c r="F69" s="30">
        <v>6063</v>
      </c>
      <c r="G69" s="25">
        <v>45289</v>
      </c>
      <c r="H69" s="30">
        <v>6063</v>
      </c>
      <c r="I69" s="8">
        <f t="shared" si="0"/>
        <v>0</v>
      </c>
      <c r="J69" s="26" t="s">
        <v>19</v>
      </c>
    </row>
    <row r="70" spans="2:10" s="9" customFormat="1" ht="24.95" customHeight="1" x14ac:dyDescent="0.3">
      <c r="B70" s="19" t="s">
        <v>61</v>
      </c>
      <c r="C70" s="19" t="s">
        <v>74</v>
      </c>
      <c r="D70" s="27" t="s">
        <v>127</v>
      </c>
      <c r="E70" s="21">
        <v>45261</v>
      </c>
      <c r="F70" s="30">
        <v>1786</v>
      </c>
      <c r="G70" s="25">
        <v>45289</v>
      </c>
      <c r="H70" s="30">
        <v>1786</v>
      </c>
      <c r="I70" s="8">
        <f t="shared" si="0"/>
        <v>0</v>
      </c>
      <c r="J70" s="26" t="s">
        <v>19</v>
      </c>
    </row>
    <row r="71" spans="2:10" s="9" customFormat="1" ht="24.95" customHeight="1" x14ac:dyDescent="0.3">
      <c r="B71" s="19" t="s">
        <v>61</v>
      </c>
      <c r="C71" s="19" t="s">
        <v>74</v>
      </c>
      <c r="D71" s="27" t="s">
        <v>128</v>
      </c>
      <c r="E71" s="21">
        <v>45261</v>
      </c>
      <c r="F71" s="30">
        <v>67900</v>
      </c>
      <c r="G71" s="25">
        <v>45289</v>
      </c>
      <c r="H71" s="30">
        <v>67900</v>
      </c>
      <c r="I71" s="8">
        <f t="shared" si="0"/>
        <v>0</v>
      </c>
      <c r="J71" s="26" t="s">
        <v>19</v>
      </c>
    </row>
    <row r="72" spans="2:10" s="9" customFormat="1" ht="24.95" customHeight="1" x14ac:dyDescent="0.3">
      <c r="B72" s="19" t="s">
        <v>61</v>
      </c>
      <c r="C72" s="19" t="s">
        <v>74</v>
      </c>
      <c r="D72" s="27" t="s">
        <v>129</v>
      </c>
      <c r="E72" s="21">
        <v>45261</v>
      </c>
      <c r="F72" s="30">
        <v>1927</v>
      </c>
      <c r="G72" s="25">
        <v>45289</v>
      </c>
      <c r="H72" s="30">
        <v>1927</v>
      </c>
      <c r="I72" s="8">
        <f t="shared" si="0"/>
        <v>0</v>
      </c>
      <c r="J72" s="26" t="s">
        <v>19</v>
      </c>
    </row>
    <row r="73" spans="2:10" s="9" customFormat="1" ht="24.95" customHeight="1" x14ac:dyDescent="0.3">
      <c r="B73" s="19" t="s">
        <v>61</v>
      </c>
      <c r="C73" s="19" t="s">
        <v>74</v>
      </c>
      <c r="D73" s="27" t="s">
        <v>130</v>
      </c>
      <c r="E73" s="21">
        <v>45261</v>
      </c>
      <c r="F73" s="30">
        <v>987</v>
      </c>
      <c r="G73" s="25">
        <v>45289</v>
      </c>
      <c r="H73" s="30">
        <v>987</v>
      </c>
      <c r="I73" s="8">
        <f t="shared" si="0"/>
        <v>0</v>
      </c>
      <c r="J73" s="26" t="s">
        <v>19</v>
      </c>
    </row>
    <row r="74" spans="2:10" s="9" customFormat="1" ht="24.95" customHeight="1" x14ac:dyDescent="0.3">
      <c r="B74" s="19" t="s">
        <v>61</v>
      </c>
      <c r="C74" s="19" t="s">
        <v>74</v>
      </c>
      <c r="D74" s="27" t="s">
        <v>131</v>
      </c>
      <c r="E74" s="21">
        <v>45261</v>
      </c>
      <c r="F74" s="30">
        <v>2068</v>
      </c>
      <c r="G74" s="25">
        <v>45289</v>
      </c>
      <c r="H74" s="30">
        <v>2068</v>
      </c>
      <c r="I74" s="8">
        <f t="shared" si="0"/>
        <v>0</v>
      </c>
      <c r="J74" s="26" t="s">
        <v>19</v>
      </c>
    </row>
    <row r="75" spans="2:10" s="9" customFormat="1" ht="24.95" customHeight="1" x14ac:dyDescent="0.3">
      <c r="B75" s="37" t="s">
        <v>26</v>
      </c>
      <c r="C75" s="27" t="s">
        <v>33</v>
      </c>
      <c r="D75" s="20" t="s">
        <v>132</v>
      </c>
      <c r="E75" s="21">
        <v>45261</v>
      </c>
      <c r="F75" s="22">
        <v>40000</v>
      </c>
      <c r="G75" s="25">
        <v>45281</v>
      </c>
      <c r="H75" s="38">
        <v>40000</v>
      </c>
      <c r="I75" s="8">
        <f t="shared" si="0"/>
        <v>0</v>
      </c>
      <c r="J75" s="24" t="s">
        <v>19</v>
      </c>
    </row>
    <row r="76" spans="2:10" s="9" customFormat="1" ht="24.95" customHeight="1" x14ac:dyDescent="0.3">
      <c r="B76" s="19" t="s">
        <v>62</v>
      </c>
      <c r="C76" s="19" t="s">
        <v>75</v>
      </c>
      <c r="D76" s="20" t="s">
        <v>133</v>
      </c>
      <c r="E76" s="21">
        <v>45261</v>
      </c>
      <c r="F76" s="38">
        <v>120360</v>
      </c>
      <c r="G76" s="25">
        <v>45287</v>
      </c>
      <c r="H76" s="38">
        <v>120360</v>
      </c>
      <c r="I76" s="8">
        <f t="shared" si="0"/>
        <v>0</v>
      </c>
      <c r="J76" s="24" t="s">
        <v>19</v>
      </c>
    </row>
    <row r="77" spans="2:10" s="9" customFormat="1" ht="24.95" customHeight="1" x14ac:dyDescent="0.3">
      <c r="B77" s="19" t="s">
        <v>63</v>
      </c>
      <c r="C77" s="19" t="s">
        <v>76</v>
      </c>
      <c r="D77" s="20" t="s">
        <v>134</v>
      </c>
      <c r="E77" s="21">
        <v>45261</v>
      </c>
      <c r="F77" s="38">
        <v>204995.5</v>
      </c>
      <c r="G77" s="25"/>
      <c r="H77" s="38">
        <v>0</v>
      </c>
      <c r="I77" s="8">
        <f t="shared" si="0"/>
        <v>204995.5</v>
      </c>
      <c r="J77" s="24" t="s">
        <v>20</v>
      </c>
    </row>
    <row r="78" spans="2:10" s="9" customFormat="1" ht="24.95" customHeight="1" x14ac:dyDescent="0.3">
      <c r="B78" s="19" t="s">
        <v>64</v>
      </c>
      <c r="C78" s="19" t="s">
        <v>77</v>
      </c>
      <c r="D78" s="20" t="s">
        <v>135</v>
      </c>
      <c r="E78" s="21">
        <v>45261</v>
      </c>
      <c r="F78" s="38">
        <v>321638.5</v>
      </c>
      <c r="G78" s="25"/>
      <c r="H78" s="38">
        <v>0</v>
      </c>
      <c r="I78" s="8">
        <f t="shared" si="0"/>
        <v>321638.5</v>
      </c>
      <c r="J78" s="24" t="s">
        <v>20</v>
      </c>
    </row>
    <row r="79" spans="2:10" s="9" customFormat="1" ht="24.95" customHeight="1" x14ac:dyDescent="0.3">
      <c r="B79" s="19" t="s">
        <v>65</v>
      </c>
      <c r="C79" s="19" t="s">
        <v>78</v>
      </c>
      <c r="D79" s="20" t="s">
        <v>136</v>
      </c>
      <c r="E79" s="33">
        <v>45261</v>
      </c>
      <c r="F79" s="39">
        <v>146721.20000000001</v>
      </c>
      <c r="G79" s="25">
        <v>45286</v>
      </c>
      <c r="H79" s="39">
        <v>146721.20000000001</v>
      </c>
      <c r="I79" s="8">
        <f t="shared" si="0"/>
        <v>0</v>
      </c>
      <c r="J79" s="24" t="s">
        <v>19</v>
      </c>
    </row>
    <row r="80" spans="2:10" s="9" customFormat="1" ht="24.95" customHeight="1" x14ac:dyDescent="0.3">
      <c r="B80" s="19" t="s">
        <v>66</v>
      </c>
      <c r="C80" s="19" t="s">
        <v>79</v>
      </c>
      <c r="D80" s="20" t="s">
        <v>137</v>
      </c>
      <c r="E80" s="33">
        <v>45273</v>
      </c>
      <c r="F80" s="39">
        <v>204600</v>
      </c>
      <c r="G80" s="25">
        <v>45287</v>
      </c>
      <c r="H80" s="39">
        <v>204600</v>
      </c>
      <c r="I80" s="8">
        <f t="shared" si="0"/>
        <v>0</v>
      </c>
      <c r="J80" s="24" t="s">
        <v>19</v>
      </c>
    </row>
    <row r="81" spans="2:10" s="9" customFormat="1" ht="24.95" customHeight="1" x14ac:dyDescent="0.3">
      <c r="B81" s="27" t="s">
        <v>27</v>
      </c>
      <c r="C81" s="27" t="s">
        <v>34</v>
      </c>
      <c r="D81" s="20" t="s">
        <v>49</v>
      </c>
      <c r="E81" s="21">
        <v>45231</v>
      </c>
      <c r="F81" s="22">
        <v>120000</v>
      </c>
      <c r="G81" s="23">
        <v>45281</v>
      </c>
      <c r="H81" s="22">
        <v>120000</v>
      </c>
      <c r="I81" s="8">
        <f t="shared" si="0"/>
        <v>0</v>
      </c>
      <c r="J81" s="24" t="s">
        <v>19</v>
      </c>
    </row>
    <row r="82" spans="2:10" s="9" customFormat="1" ht="24.95" customHeight="1" x14ac:dyDescent="0.3">
      <c r="B82" s="27" t="s">
        <v>27</v>
      </c>
      <c r="C82" s="27" t="s">
        <v>34</v>
      </c>
      <c r="D82" s="20" t="s">
        <v>50</v>
      </c>
      <c r="E82" s="21">
        <v>45231</v>
      </c>
      <c r="F82" s="22">
        <v>200000</v>
      </c>
      <c r="G82" s="23">
        <v>45281</v>
      </c>
      <c r="H82" s="22">
        <v>200000</v>
      </c>
      <c r="I82" s="8">
        <f t="shared" si="0"/>
        <v>0</v>
      </c>
      <c r="J82" s="24" t="s">
        <v>19</v>
      </c>
    </row>
    <row r="83" spans="2:10" s="9" customFormat="1" ht="24.95" customHeight="1" x14ac:dyDescent="0.3">
      <c r="B83" s="19" t="s">
        <v>67</v>
      </c>
      <c r="C83" s="20" t="s">
        <v>74</v>
      </c>
      <c r="D83" s="20" t="s">
        <v>138</v>
      </c>
      <c r="E83" s="21">
        <v>45261</v>
      </c>
      <c r="F83" s="30">
        <v>64192</v>
      </c>
      <c r="G83" s="25">
        <v>45278</v>
      </c>
      <c r="H83" s="30">
        <v>64192</v>
      </c>
      <c r="I83" s="8">
        <f t="shared" si="0"/>
        <v>0</v>
      </c>
      <c r="J83" s="24" t="s">
        <v>19</v>
      </c>
    </row>
    <row r="84" spans="2:10" s="9" customFormat="1" ht="24.95" customHeight="1" x14ac:dyDescent="0.3">
      <c r="B84" s="20" t="s">
        <v>28</v>
      </c>
      <c r="C84" s="20" t="s">
        <v>32</v>
      </c>
      <c r="D84" s="20" t="s">
        <v>51</v>
      </c>
      <c r="E84" s="33">
        <v>45247</v>
      </c>
      <c r="F84" s="35">
        <v>31313.9</v>
      </c>
      <c r="G84" s="23">
        <v>45272</v>
      </c>
      <c r="H84" s="35">
        <v>31313.9</v>
      </c>
      <c r="I84" s="8"/>
      <c r="J84" s="26" t="s">
        <v>19</v>
      </c>
    </row>
    <row r="85" spans="2:10" s="9" customFormat="1" ht="24.95" customHeight="1" x14ac:dyDescent="0.3">
      <c r="B85" s="20" t="s">
        <v>28</v>
      </c>
      <c r="C85" s="20" t="s">
        <v>32</v>
      </c>
      <c r="D85" s="20" t="s">
        <v>139</v>
      </c>
      <c r="E85" s="33">
        <v>45266</v>
      </c>
      <c r="F85" s="35">
        <v>49780.41</v>
      </c>
      <c r="G85" s="40">
        <v>45286</v>
      </c>
      <c r="H85" s="35">
        <v>49780.41</v>
      </c>
      <c r="I85" s="8"/>
      <c r="J85" s="26" t="s">
        <v>19</v>
      </c>
    </row>
    <row r="86" spans="2:10" s="9" customFormat="1" ht="24.95" customHeight="1" x14ac:dyDescent="0.3">
      <c r="B86" s="20" t="s">
        <v>28</v>
      </c>
      <c r="C86" s="20" t="s">
        <v>32</v>
      </c>
      <c r="D86" s="20" t="s">
        <v>140</v>
      </c>
      <c r="E86" s="33">
        <v>45267</v>
      </c>
      <c r="F86" s="35">
        <v>18064.79</v>
      </c>
      <c r="G86" s="23">
        <v>45286</v>
      </c>
      <c r="H86" s="35">
        <v>18064.79</v>
      </c>
      <c r="I86" s="8"/>
      <c r="J86" s="26" t="s">
        <v>19</v>
      </c>
    </row>
    <row r="87" spans="2:10" s="9" customFormat="1" ht="24.95" customHeight="1" x14ac:dyDescent="0.3">
      <c r="B87" s="20" t="s">
        <v>28</v>
      </c>
      <c r="C87" s="20" t="s">
        <v>32</v>
      </c>
      <c r="D87" s="20" t="s">
        <v>141</v>
      </c>
      <c r="E87" s="33">
        <v>45267</v>
      </c>
      <c r="F87" s="35">
        <v>29042.33</v>
      </c>
      <c r="G87" s="23">
        <v>45286</v>
      </c>
      <c r="H87" s="35">
        <v>29042.33</v>
      </c>
      <c r="I87" s="8"/>
      <c r="J87" s="26" t="s">
        <v>19</v>
      </c>
    </row>
    <row r="88" spans="2:10" s="9" customFormat="1" ht="24.95" customHeight="1" x14ac:dyDescent="0.3">
      <c r="B88" s="20" t="s">
        <v>28</v>
      </c>
      <c r="C88" s="20" t="s">
        <v>32</v>
      </c>
      <c r="D88" s="20" t="s">
        <v>142</v>
      </c>
      <c r="E88" s="33">
        <v>45267</v>
      </c>
      <c r="F88" s="35">
        <v>20009.86</v>
      </c>
      <c r="G88" s="23">
        <v>45286</v>
      </c>
      <c r="H88" s="35">
        <v>20009.86</v>
      </c>
      <c r="I88" s="8"/>
      <c r="J88" s="26" t="s">
        <v>19</v>
      </c>
    </row>
    <row r="89" spans="2:10" s="9" customFormat="1" ht="24.95" customHeight="1" x14ac:dyDescent="0.3">
      <c r="B89" s="20" t="s">
        <v>28</v>
      </c>
      <c r="C89" s="20" t="s">
        <v>32</v>
      </c>
      <c r="D89" s="20" t="s">
        <v>143</v>
      </c>
      <c r="E89" s="33">
        <v>45267</v>
      </c>
      <c r="F89" s="35">
        <v>11810.79</v>
      </c>
      <c r="G89" s="23">
        <v>45286</v>
      </c>
      <c r="H89" s="35">
        <v>11810.79</v>
      </c>
      <c r="I89" s="8"/>
      <c r="J89" s="26" t="s">
        <v>19</v>
      </c>
    </row>
    <row r="90" spans="2:10" s="9" customFormat="1" ht="24.95" customHeight="1" x14ac:dyDescent="0.3">
      <c r="B90" s="20" t="s">
        <v>28</v>
      </c>
      <c r="C90" s="20" t="s">
        <v>32</v>
      </c>
      <c r="D90" s="20" t="s">
        <v>144</v>
      </c>
      <c r="E90" s="33">
        <v>45273</v>
      </c>
      <c r="F90" s="35">
        <v>221742.99</v>
      </c>
      <c r="G90" s="23">
        <v>45286</v>
      </c>
      <c r="H90" s="35">
        <v>221742.99</v>
      </c>
      <c r="I90" s="8"/>
      <c r="J90" s="26" t="s">
        <v>19</v>
      </c>
    </row>
    <row r="91" spans="2:10" s="9" customFormat="1" ht="24.95" customHeight="1" x14ac:dyDescent="0.3">
      <c r="B91" s="20" t="s">
        <v>28</v>
      </c>
      <c r="C91" s="20" t="s">
        <v>32</v>
      </c>
      <c r="D91" s="20" t="s">
        <v>145</v>
      </c>
      <c r="E91" s="33">
        <v>45273</v>
      </c>
      <c r="F91" s="35">
        <v>18246.150000000001</v>
      </c>
      <c r="G91" s="23">
        <v>45286</v>
      </c>
      <c r="H91" s="35">
        <v>18246.150000000001</v>
      </c>
      <c r="I91" s="8"/>
      <c r="J91" s="26" t="s">
        <v>19</v>
      </c>
    </row>
    <row r="92" spans="2:10" s="9" customFormat="1" ht="24.95" customHeight="1" x14ac:dyDescent="0.3">
      <c r="B92" s="20" t="s">
        <v>28</v>
      </c>
      <c r="C92" s="20" t="s">
        <v>32</v>
      </c>
      <c r="D92" s="20" t="s">
        <v>146</v>
      </c>
      <c r="E92" s="33">
        <v>45261</v>
      </c>
      <c r="F92" s="35">
        <v>29317.54</v>
      </c>
      <c r="G92" s="23">
        <v>45286</v>
      </c>
      <c r="H92" s="35">
        <v>29317.54</v>
      </c>
      <c r="I92" s="8"/>
      <c r="J92" s="26" t="s">
        <v>19</v>
      </c>
    </row>
    <row r="93" spans="2:10" s="9" customFormat="1" ht="24.95" customHeight="1" x14ac:dyDescent="0.3">
      <c r="B93" s="27" t="s">
        <v>29</v>
      </c>
      <c r="C93" s="27" t="s">
        <v>35</v>
      </c>
      <c r="D93" s="20" t="s">
        <v>147</v>
      </c>
      <c r="E93" s="21">
        <v>45261</v>
      </c>
      <c r="F93" s="35">
        <v>977.4</v>
      </c>
      <c r="G93" s="23">
        <v>45286</v>
      </c>
      <c r="H93" s="35">
        <v>977.4</v>
      </c>
      <c r="I93" s="8">
        <f t="shared" si="0"/>
        <v>0</v>
      </c>
      <c r="J93" s="24" t="s">
        <v>19</v>
      </c>
    </row>
    <row r="94" spans="2:10" s="9" customFormat="1" ht="24.95" customHeight="1" x14ac:dyDescent="0.3">
      <c r="B94" s="27" t="s">
        <v>68</v>
      </c>
      <c r="C94" s="27" t="s">
        <v>69</v>
      </c>
      <c r="D94" s="20" t="s">
        <v>148</v>
      </c>
      <c r="E94" s="21">
        <v>45271</v>
      </c>
      <c r="F94" s="35">
        <v>153400</v>
      </c>
      <c r="G94" s="23">
        <v>45288</v>
      </c>
      <c r="H94" s="35">
        <v>153400</v>
      </c>
      <c r="I94" s="8">
        <f t="shared" si="0"/>
        <v>0</v>
      </c>
      <c r="J94" s="24" t="s">
        <v>19</v>
      </c>
    </row>
    <row r="95" spans="2:10" s="13" customFormat="1" ht="15" customHeight="1" x14ac:dyDescent="0.3">
      <c r="B95" s="10" t="s">
        <v>9</v>
      </c>
      <c r="C95" s="10"/>
      <c r="D95" s="10"/>
      <c r="E95" s="10"/>
      <c r="F95" s="11">
        <f>SUM(F10:F94)</f>
        <v>213650135.89000005</v>
      </c>
      <c r="G95" s="11"/>
      <c r="H95" s="11">
        <f>SUM(H10:H94)</f>
        <v>86761234.310000032</v>
      </c>
      <c r="I95" s="11">
        <f>SUM(I10:I94)</f>
        <v>126888901.58000003</v>
      </c>
      <c r="J95" s="12"/>
    </row>
    <row r="96" spans="2:10" x14ac:dyDescent="0.3">
      <c r="B96" s="2"/>
      <c r="C96" s="2"/>
      <c r="D96" s="2"/>
      <c r="E96" s="2"/>
      <c r="F96" s="2"/>
      <c r="G96" s="2"/>
      <c r="H96" s="2"/>
      <c r="I96" s="2"/>
      <c r="J96" s="14"/>
    </row>
    <row r="97" spans="2:10" x14ac:dyDescent="0.3">
      <c r="B97" s="41"/>
      <c r="C97" s="41"/>
      <c r="D97" s="15"/>
      <c r="E97" s="15"/>
      <c r="F97" s="15"/>
      <c r="G97" s="15"/>
      <c r="H97" s="41"/>
      <c r="I97" s="41"/>
      <c r="J97" s="41"/>
    </row>
    <row r="98" spans="2:10" x14ac:dyDescent="0.3">
      <c r="B98" s="41"/>
      <c r="C98" s="41"/>
      <c r="D98" s="15"/>
      <c r="E98" s="15"/>
      <c r="F98" s="15"/>
      <c r="G98" s="15"/>
      <c r="H98" s="41"/>
      <c r="I98" s="41"/>
      <c r="J98" s="41"/>
    </row>
    <row r="99" spans="2:10" x14ac:dyDescent="0.3">
      <c r="B99" s="41" t="s">
        <v>12</v>
      </c>
      <c r="C99" s="41"/>
      <c r="D99" s="15"/>
      <c r="E99" s="15"/>
      <c r="F99" s="2"/>
      <c r="G99" s="2"/>
      <c r="H99" s="41" t="s">
        <v>14</v>
      </c>
      <c r="I99" s="41"/>
      <c r="J99" s="41"/>
    </row>
    <row r="100" spans="2:10" x14ac:dyDescent="0.3">
      <c r="B100" s="43" t="s">
        <v>15</v>
      </c>
      <c r="C100" s="43"/>
      <c r="D100" s="16"/>
      <c r="E100" s="16"/>
      <c r="F100" s="16"/>
      <c r="G100" s="16"/>
      <c r="H100" s="43" t="s">
        <v>16</v>
      </c>
      <c r="I100" s="43"/>
      <c r="J100" s="43"/>
    </row>
    <row r="101" spans="2:10" x14ac:dyDescent="0.3">
      <c r="B101" s="41" t="s">
        <v>13</v>
      </c>
      <c r="C101" s="41"/>
      <c r="D101" s="15"/>
      <c r="E101" s="15"/>
      <c r="F101" s="15"/>
      <c r="G101" s="15"/>
      <c r="H101" s="41" t="s">
        <v>11</v>
      </c>
      <c r="I101" s="41"/>
      <c r="J101" s="41"/>
    </row>
    <row r="102" spans="2:10" x14ac:dyDescent="0.3"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2:10" x14ac:dyDescent="0.3">
      <c r="B103" s="41"/>
      <c r="C103" s="41"/>
      <c r="D103" s="41"/>
      <c r="E103" s="41"/>
      <c r="F103" s="41"/>
      <c r="G103" s="41"/>
      <c r="H103" s="41"/>
      <c r="I103" s="41"/>
      <c r="J103" s="41"/>
    </row>
    <row r="104" spans="2:10" x14ac:dyDescent="0.3">
      <c r="B104" s="41"/>
      <c r="C104" s="41"/>
      <c r="D104" s="41"/>
      <c r="E104" s="41"/>
      <c r="F104" s="41"/>
      <c r="G104" s="41"/>
      <c r="H104" s="41"/>
      <c r="I104" s="41"/>
      <c r="J104" s="41"/>
    </row>
    <row r="105" spans="2:10" x14ac:dyDescent="0.3">
      <c r="B105" s="41"/>
      <c r="C105" s="41"/>
      <c r="D105" s="41"/>
      <c r="E105" s="41"/>
      <c r="F105" s="41"/>
      <c r="G105" s="41"/>
      <c r="H105" s="41"/>
      <c r="I105" s="41"/>
      <c r="J105" s="41"/>
    </row>
    <row r="106" spans="2:10" x14ac:dyDescent="0.3">
      <c r="H106" s="17"/>
    </row>
  </sheetData>
  <sortState ref="B12:J112">
    <sortCondition ref="B12"/>
  </sortState>
  <mergeCells count="16">
    <mergeCell ref="B105:J105"/>
    <mergeCell ref="B6:J6"/>
    <mergeCell ref="B7:J7"/>
    <mergeCell ref="B97:C97"/>
    <mergeCell ref="H97:J97"/>
    <mergeCell ref="B100:C100"/>
    <mergeCell ref="H100:J100"/>
    <mergeCell ref="B101:C101"/>
    <mergeCell ref="H101:J101"/>
    <mergeCell ref="B102:J102"/>
    <mergeCell ref="B103:J103"/>
    <mergeCell ref="B104:J104"/>
    <mergeCell ref="B98:C98"/>
    <mergeCell ref="B99:C99"/>
    <mergeCell ref="H98:J98"/>
    <mergeCell ref="H99:J99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58" orientation="landscape" r:id="rId1"/>
  <rowBreaks count="1" manualBreakCount="1">
    <brk id="3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2023-12-18T18:49:23Z</cp:lastPrinted>
  <dcterms:created xsi:type="dcterms:W3CDTF">2021-12-06T11:44:16Z</dcterms:created>
  <dcterms:modified xsi:type="dcterms:W3CDTF">2024-01-22T14:47:10Z</dcterms:modified>
</cp:coreProperties>
</file>