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Movimiento de cuenta por pagar\"/>
    </mc:Choice>
  </mc:AlternateContent>
  <bookViews>
    <workbookView xWindow="0" yWindow="0" windowWidth="28800" windowHeight="11610" tabRatio="599"/>
  </bookViews>
  <sheets>
    <sheet name="REPORTE DE CXC" sheetId="1" r:id="rId1"/>
  </sheets>
  <definedNames>
    <definedName name="_xlnm.Print_Area" localSheetId="0">'REPORTE DE CXC'!$B$1:$J$60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F5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1" i="1" l="1"/>
  <c r="I29" i="1" l="1"/>
  <c r="I11" i="1" l="1"/>
  <c r="I18" i="1"/>
  <c r="I16" i="1"/>
  <c r="I21" i="1"/>
  <c r="I32" i="1"/>
  <c r="I12" i="1" l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10" i="1" l="1"/>
  <c r="I13" i="1" l="1"/>
</calcChain>
</file>

<file path=xl/sharedStrings.xml><?xml version="1.0" encoding="utf-8"?>
<sst xmlns="http://schemas.openxmlformats.org/spreadsheetml/2006/main" count="190" uniqueCount="96">
  <si>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</si>
  <si>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</si>
  <si>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</si>
  <si>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</si>
  <si>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</si>
  <si>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</si>
  <si>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</si>
  <si>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</si>
  <si>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</si>
  <si>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</si>
  <si>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</si>
  <si>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</si>
  <si>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</si>
  <si>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</si>
  <si>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</si>
  <si>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</si>
  <si>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</si>
  <si>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28 DE FEBRERO 2023</t>
  </si>
  <si>
    <t>ACD MEDIA SERVICIOS DE TV</t>
  </si>
  <si>
    <t>PUBLICIDAD Y PROPAGANDA</t>
  </si>
  <si>
    <t>B1500000338</t>
  </si>
  <si>
    <t>SALDA</t>
  </si>
  <si>
    <t>CASA  DOÑA MARCIA</t>
  </si>
  <si>
    <t xml:space="preserve">MATERIALES DE LIMPIEZA </t>
  </si>
  <si>
    <t>B1500000325</t>
  </si>
  <si>
    <t>PENDIENTE</t>
  </si>
  <si>
    <t>COLEGIO MEDICO DOMINICANA</t>
  </si>
  <si>
    <t>SERVICIOS MEDICOS</t>
  </si>
  <si>
    <t>B1500000209</t>
  </si>
  <si>
    <t>B1500000210</t>
  </si>
  <si>
    <t>COLUMBUS NETWORKS DOM</t>
  </si>
  <si>
    <t>SERVICIOS INTERNET</t>
  </si>
  <si>
    <t>B1500004209</t>
  </si>
  <si>
    <t>COMERCIALES GABO,SRL</t>
  </si>
  <si>
    <t>ALQUILER DE TIERRA</t>
  </si>
  <si>
    <t>B1500000058</t>
  </si>
  <si>
    <t>B1500000059</t>
  </si>
  <si>
    <t>CONSULADO DE NEW YORK</t>
  </si>
  <si>
    <t>OTROS SERVICIOS TECNICOS</t>
  </si>
  <si>
    <t>B1700000058</t>
  </si>
  <si>
    <t>DKOLOR</t>
  </si>
  <si>
    <t>OFIC.1156</t>
  </si>
  <si>
    <t>OFIC.1157</t>
  </si>
  <si>
    <t>OFIC.1158</t>
  </si>
  <si>
    <t>OFIC.1159</t>
  </si>
  <si>
    <t>OFIC.1160</t>
  </si>
  <si>
    <t>OFIC.1161</t>
  </si>
  <si>
    <t>OFIC.1162</t>
  </si>
  <si>
    <t>OFIC.1163</t>
  </si>
  <si>
    <t>OFIC.1164</t>
  </si>
  <si>
    <t>OFIC.1165</t>
  </si>
  <si>
    <t>OFIC.1166</t>
  </si>
  <si>
    <t>OFIC.1167</t>
  </si>
  <si>
    <t>OFIC.1168</t>
  </si>
  <si>
    <t>OFIC.1169</t>
  </si>
  <si>
    <t>OFIC.1170</t>
  </si>
  <si>
    <t>OFIC.1171</t>
  </si>
  <si>
    <t>EMJHOMY SERVICIOS SRL</t>
  </si>
  <si>
    <t>FUMIGACION DE LOS  EDIFICIOS</t>
  </si>
  <si>
    <t>B1500000187</t>
  </si>
  <si>
    <t>GRUPO ALASKA,S.A</t>
  </si>
  <si>
    <t>ALIMENTOS PARA PERSONAS</t>
  </si>
  <si>
    <t>B1500008257</t>
  </si>
  <si>
    <t>B1500008258</t>
  </si>
  <si>
    <t>B1500008259</t>
  </si>
  <si>
    <t>B1500008260</t>
  </si>
  <si>
    <t>B1500008261</t>
  </si>
  <si>
    <t>GTG INDUSTRIAL</t>
  </si>
  <si>
    <t>ADQUISICION DE INSUMOS</t>
  </si>
  <si>
    <t>B1500003057</t>
  </si>
  <si>
    <t>B1500003136</t>
  </si>
  <si>
    <t>INFINITO RENT-A-CAR</t>
  </si>
  <si>
    <t>ALQUILER Y RENTA DE VEHICULO</t>
  </si>
  <si>
    <t>B1500000052</t>
  </si>
  <si>
    <t>LACHMONT GROUP SRL</t>
  </si>
  <si>
    <t xml:space="preserve">BRILLADOS DE PISOS </t>
  </si>
  <si>
    <t>B1500000101</t>
  </si>
  <si>
    <t>LEJA MOVIL SRL</t>
  </si>
  <si>
    <t>B1500000240</t>
  </si>
  <si>
    <t>MANATECH GROUP</t>
  </si>
  <si>
    <t>LICENCIAS INFORMATICAS</t>
  </si>
  <si>
    <t>B1500000156</t>
  </si>
  <si>
    <t>OFFICEMATE,SRL</t>
  </si>
  <si>
    <t>MATERIALES IMPRESOS</t>
  </si>
  <si>
    <t>B1500000189</t>
  </si>
  <si>
    <t>OGTIC</t>
  </si>
  <si>
    <t>B1500002012</t>
  </si>
  <si>
    <t>B1500002035</t>
  </si>
  <si>
    <t>B1500002061</t>
  </si>
  <si>
    <t>ON PROMOTIONS SRL</t>
  </si>
  <si>
    <t>IMPRESIÓN Y ENCUADERNACION</t>
  </si>
  <si>
    <t>B1500000053</t>
  </si>
  <si>
    <t>SANTO DOMINGO MOTORS</t>
  </si>
  <si>
    <t>REPARACION Y MANT DE EQUIPOS</t>
  </si>
  <si>
    <t>B1500024061</t>
  </si>
  <si>
    <t>B1500024138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</si>
</sst>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 vertical="center"/>
    </xf>
    <xf numFmtId="43" fontId="12" fillId="0" borderId="2" xfId="1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0" fontId="10" fillId="0" borderId="2" xfId="1" applyNumberFormat="1" applyFont="1" applyFill="1" applyBorder="1"/>
    <xf numFmtId="14" fontId="11" fillId="0" borderId="2" xfId="0" applyNumberFormat="1" applyFont="1" applyFill="1" applyBorder="1"/>
    <xf numFmtId="43" fontId="5" fillId="0" borderId="2" xfId="1" applyFont="1" applyFill="1" applyBorder="1" applyAlignment="1">
      <alignment horizontal="right"/>
    </xf>
    <xf numFmtId="43" fontId="5" fillId="0" borderId="2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0" fontId="5" fillId="0" borderId="0" xfId="0" applyFont="1" applyFill="1" applyAlignment="1"/>
    <xf numFmtId="49" fontId="10" fillId="0" borderId="2" xfId="0" applyNumberFormat="1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14" fontId="7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40" fontId="10" fillId="0" borderId="2" xfId="1" applyNumberFormat="1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>
      <alignment horizontal="center"/>
    </xf>
    <xf numFmtId="4" fontId="9" fillId="0" borderId="2" xfId="1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showGridLines="0" tabSelected="1" zoomScale="87" zoomScaleNormal="87" zoomScaleSheetLayoutView="87" workbookViewId="0">
      <selection activeCell="C36" sqref="C36"/>
    </sheetView>
  </sheetViews>
  <sheetFormatPr baseColWidth="10" defaultRowHeight="18.75" x14ac:dyDescent="0.3"/>
  <cols>
    <col min="1" max="1" width="11.42578125" style="3"/>
    <col min="2" max="2" width="42.85546875" style="3" customWidth="1"/>
    <col min="3" max="3" width="50.5703125" style="3" bestFit="1" customWidth="1"/>
    <col min="4" max="4" width="25.5703125" style="3" customWidth="1"/>
    <col min="5" max="5" width="20.5703125" style="3" customWidth="1"/>
    <col min="6" max="6" width="21" style="3" customWidth="1"/>
    <col min="7" max="7" width="20.42578125" style="3" customWidth="1"/>
    <col min="8" max="8" width="19.140625" style="3" customWidth="1"/>
    <col min="9" max="9" width="20.85546875" style="3" customWidth="1"/>
    <col min="10" max="10" width="27.5703125" style="16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2" t="s">
        <v>17</v>
      </c>
      <c r="C6" s="42"/>
      <c r="D6" s="42"/>
      <c r="E6" s="42"/>
      <c r="F6" s="42"/>
      <c r="G6" s="42"/>
      <c r="H6" s="42"/>
      <c r="I6" s="42"/>
      <c r="J6" s="42"/>
    </row>
    <row r="7" spans="2:10" x14ac:dyDescent="0.3">
      <c r="B7" s="42" t="s">
        <v>0</v>
      </c>
      <c r="C7" s="42"/>
      <c r="D7" s="42"/>
      <c r="E7" s="42"/>
      <c r="F7" s="42"/>
      <c r="G7" s="42"/>
      <c r="H7" s="42"/>
      <c r="I7" s="42"/>
      <c r="J7" s="4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2.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10</v>
      </c>
      <c r="H9" s="6" t="s">
        <v>6</v>
      </c>
      <c r="I9" s="6" t="s">
        <v>7</v>
      </c>
      <c r="J9" s="6" t="s">
        <v>8</v>
      </c>
    </row>
    <row r="10" spans="2:10" s="29" customFormat="1" ht="24.75" customHeight="1" x14ac:dyDescent="0.3">
      <c r="B10" s="21" t="s">
        <v>18</v>
      </c>
      <c r="C10" s="21" t="s">
        <v>19</v>
      </c>
      <c r="D10" s="22" t="s">
        <v>20</v>
      </c>
      <c r="E10" s="23">
        <v>44952</v>
      </c>
      <c r="F10" s="24">
        <v>11800</v>
      </c>
      <c r="G10" s="25">
        <v>44979</v>
      </c>
      <c r="H10" s="26">
        <v>11800</v>
      </c>
      <c r="I10" s="27">
        <f t="shared" ref="I10:I52" si="0">+F10-H10</f>
        <v>0</v>
      </c>
      <c r="J10" s="28" t="s">
        <v>21</v>
      </c>
    </row>
    <row r="11" spans="2:10" s="29" customFormat="1" ht="24.95" customHeight="1" x14ac:dyDescent="0.3">
      <c r="B11" s="30" t="s">
        <v>22</v>
      </c>
      <c r="C11" s="30" t="s">
        <v>23</v>
      </c>
      <c r="D11" s="30" t="s">
        <v>24</v>
      </c>
      <c r="E11" s="31">
        <v>44963</v>
      </c>
      <c r="F11" s="24">
        <v>430540.11</v>
      </c>
      <c r="G11" s="32"/>
      <c r="H11" s="26">
        <v>0</v>
      </c>
      <c r="I11" s="27">
        <f t="shared" si="0"/>
        <v>430540.11</v>
      </c>
      <c r="J11" s="33" t="s">
        <v>25</v>
      </c>
    </row>
    <row r="12" spans="2:10" s="29" customFormat="1" ht="24.95" customHeight="1" x14ac:dyDescent="0.3">
      <c r="B12" s="30" t="s">
        <v>26</v>
      </c>
      <c r="C12" s="30" t="s">
        <v>27</v>
      </c>
      <c r="D12" s="22" t="s">
        <v>28</v>
      </c>
      <c r="E12" s="23">
        <v>44945</v>
      </c>
      <c r="F12" s="24">
        <v>3000100</v>
      </c>
      <c r="G12" s="25">
        <v>44970</v>
      </c>
      <c r="H12" s="26">
        <v>3000100</v>
      </c>
      <c r="I12" s="27">
        <f t="shared" si="0"/>
        <v>0</v>
      </c>
      <c r="J12" s="28" t="s">
        <v>21</v>
      </c>
    </row>
    <row r="13" spans="2:10" s="29" customFormat="1" ht="24.95" customHeight="1" x14ac:dyDescent="0.3">
      <c r="B13" s="30" t="s">
        <v>26</v>
      </c>
      <c r="C13" s="30" t="s">
        <v>27</v>
      </c>
      <c r="D13" s="22" t="s">
        <v>29</v>
      </c>
      <c r="E13" s="23">
        <v>44965</v>
      </c>
      <c r="F13" s="24">
        <v>3019300</v>
      </c>
      <c r="G13" s="32"/>
      <c r="H13" s="26">
        <v>0</v>
      </c>
      <c r="I13" s="27">
        <f t="shared" si="0"/>
        <v>3019300</v>
      </c>
      <c r="J13" s="28" t="s">
        <v>25</v>
      </c>
    </row>
    <row r="14" spans="2:10" s="29" customFormat="1" ht="24.95" customHeight="1" x14ac:dyDescent="0.3">
      <c r="B14" s="30" t="s">
        <v>30</v>
      </c>
      <c r="C14" s="30" t="s">
        <v>31</v>
      </c>
      <c r="D14" s="22" t="s">
        <v>32</v>
      </c>
      <c r="E14" s="23">
        <v>44958</v>
      </c>
      <c r="F14" s="24">
        <v>72670</v>
      </c>
      <c r="G14" s="25">
        <v>44978</v>
      </c>
      <c r="H14" s="26">
        <v>72670</v>
      </c>
      <c r="I14" s="27">
        <f t="shared" si="0"/>
        <v>0</v>
      </c>
      <c r="J14" s="28" t="s">
        <v>21</v>
      </c>
    </row>
    <row r="15" spans="2:10" s="29" customFormat="1" ht="24.95" customHeight="1" x14ac:dyDescent="0.3">
      <c r="B15" s="30" t="s">
        <v>33</v>
      </c>
      <c r="C15" s="30" t="s">
        <v>34</v>
      </c>
      <c r="D15" s="22" t="s">
        <v>35</v>
      </c>
      <c r="E15" s="23">
        <v>44951</v>
      </c>
      <c r="F15" s="34">
        <v>708000</v>
      </c>
      <c r="G15" s="25">
        <v>44978</v>
      </c>
      <c r="H15" s="26">
        <v>708000</v>
      </c>
      <c r="I15" s="27">
        <f t="shared" si="0"/>
        <v>0</v>
      </c>
      <c r="J15" s="28" t="s">
        <v>21</v>
      </c>
    </row>
    <row r="16" spans="2:10" s="29" customFormat="1" ht="24.95" customHeight="1" x14ac:dyDescent="0.3">
      <c r="B16" s="30" t="s">
        <v>33</v>
      </c>
      <c r="C16" s="30" t="s">
        <v>34</v>
      </c>
      <c r="D16" s="22" t="s">
        <v>36</v>
      </c>
      <c r="E16" s="23">
        <v>44974</v>
      </c>
      <c r="F16" s="24">
        <v>354000</v>
      </c>
      <c r="G16" s="32"/>
      <c r="H16" s="26">
        <v>0</v>
      </c>
      <c r="I16" s="27">
        <f t="shared" si="0"/>
        <v>354000</v>
      </c>
      <c r="J16" s="28" t="s">
        <v>25</v>
      </c>
    </row>
    <row r="17" spans="2:10" s="29" customFormat="1" ht="24.95" customHeight="1" x14ac:dyDescent="0.3">
      <c r="B17" s="30" t="s">
        <v>37</v>
      </c>
      <c r="C17" s="17" t="s">
        <v>38</v>
      </c>
      <c r="D17" s="22" t="s">
        <v>39</v>
      </c>
      <c r="E17" s="23">
        <v>44980</v>
      </c>
      <c r="F17" s="24">
        <v>123659.33</v>
      </c>
      <c r="G17" s="32"/>
      <c r="H17" s="26">
        <v>0</v>
      </c>
      <c r="I17" s="27">
        <f t="shared" si="0"/>
        <v>123659.33</v>
      </c>
      <c r="J17" s="28" t="s">
        <v>25</v>
      </c>
    </row>
    <row r="18" spans="2:10" s="29" customFormat="1" ht="24.95" customHeight="1" x14ac:dyDescent="0.3">
      <c r="B18" s="17" t="s">
        <v>40</v>
      </c>
      <c r="C18" s="17" t="s">
        <v>38</v>
      </c>
      <c r="D18" s="18" t="s">
        <v>41</v>
      </c>
      <c r="E18" s="19">
        <v>44936</v>
      </c>
      <c r="F18" s="20">
        <v>953302.51</v>
      </c>
      <c r="G18" s="25">
        <v>44959</v>
      </c>
      <c r="H18" s="26">
        <v>953302.51</v>
      </c>
      <c r="I18" s="27">
        <f t="shared" si="0"/>
        <v>0</v>
      </c>
      <c r="J18" s="28" t="s">
        <v>21</v>
      </c>
    </row>
    <row r="19" spans="2:10" s="29" customFormat="1" ht="24.95" customHeight="1" x14ac:dyDescent="0.3">
      <c r="B19" s="17" t="s">
        <v>40</v>
      </c>
      <c r="C19" s="17" t="s">
        <v>38</v>
      </c>
      <c r="D19" s="18" t="s">
        <v>42</v>
      </c>
      <c r="E19" s="19">
        <v>44937</v>
      </c>
      <c r="F19" s="20">
        <v>33459692.969999999</v>
      </c>
      <c r="G19" s="25">
        <v>44960</v>
      </c>
      <c r="H19" s="26">
        <v>33459692.969999999</v>
      </c>
      <c r="I19" s="27">
        <f t="shared" si="0"/>
        <v>0</v>
      </c>
      <c r="J19" s="28" t="s">
        <v>21</v>
      </c>
    </row>
    <row r="20" spans="2:10" s="29" customFormat="1" ht="24.95" customHeight="1" x14ac:dyDescent="0.3">
      <c r="B20" s="17" t="s">
        <v>40</v>
      </c>
      <c r="C20" s="17" t="s">
        <v>38</v>
      </c>
      <c r="D20" s="18" t="s">
        <v>43</v>
      </c>
      <c r="E20" s="19">
        <v>44943</v>
      </c>
      <c r="F20" s="20">
        <v>1553406.57</v>
      </c>
      <c r="G20" s="25">
        <v>44963</v>
      </c>
      <c r="H20" s="26">
        <v>1553406.57</v>
      </c>
      <c r="I20" s="27">
        <f t="shared" si="0"/>
        <v>0</v>
      </c>
      <c r="J20" s="28" t="s">
        <v>21</v>
      </c>
    </row>
    <row r="21" spans="2:10" s="29" customFormat="1" ht="24.95" customHeight="1" x14ac:dyDescent="0.3">
      <c r="B21" s="17" t="s">
        <v>40</v>
      </c>
      <c r="C21" s="17" t="s">
        <v>38</v>
      </c>
      <c r="D21" s="18" t="s">
        <v>44</v>
      </c>
      <c r="E21" s="19">
        <v>44944</v>
      </c>
      <c r="F21" s="20">
        <v>34975623.869999997</v>
      </c>
      <c r="G21" s="25">
        <v>44963</v>
      </c>
      <c r="H21" s="26">
        <v>34975623.869999997</v>
      </c>
      <c r="I21" s="27">
        <f t="shared" si="0"/>
        <v>0</v>
      </c>
      <c r="J21" s="28" t="s">
        <v>21</v>
      </c>
    </row>
    <row r="22" spans="2:10" s="29" customFormat="1" ht="24.95" customHeight="1" x14ac:dyDescent="0.3">
      <c r="B22" s="17" t="s">
        <v>40</v>
      </c>
      <c r="C22" s="17" t="s">
        <v>38</v>
      </c>
      <c r="D22" s="18" t="s">
        <v>45</v>
      </c>
      <c r="E22" s="19">
        <v>44949</v>
      </c>
      <c r="F22" s="20">
        <v>1434468.92</v>
      </c>
      <c r="G22" s="25">
        <v>44970</v>
      </c>
      <c r="H22" s="26">
        <v>1434468.92</v>
      </c>
      <c r="I22" s="27">
        <f t="shared" si="0"/>
        <v>0</v>
      </c>
      <c r="J22" s="28" t="s">
        <v>21</v>
      </c>
    </row>
    <row r="23" spans="2:10" s="29" customFormat="1" ht="24.95" customHeight="1" x14ac:dyDescent="0.3">
      <c r="B23" s="17" t="s">
        <v>40</v>
      </c>
      <c r="C23" s="17" t="s">
        <v>38</v>
      </c>
      <c r="D23" s="18" t="s">
        <v>46</v>
      </c>
      <c r="E23" s="19">
        <v>44951</v>
      </c>
      <c r="F23" s="20">
        <v>29579841.719999999</v>
      </c>
      <c r="G23" s="25">
        <v>44971</v>
      </c>
      <c r="H23" s="26">
        <v>29579841.719999999</v>
      </c>
      <c r="I23" s="27">
        <f t="shared" si="0"/>
        <v>0</v>
      </c>
      <c r="J23" s="28" t="s">
        <v>21</v>
      </c>
    </row>
    <row r="24" spans="2:10" s="29" customFormat="1" ht="24.95" customHeight="1" x14ac:dyDescent="0.3">
      <c r="B24" s="17" t="s">
        <v>40</v>
      </c>
      <c r="C24" s="17" t="s">
        <v>38</v>
      </c>
      <c r="D24" s="18" t="s">
        <v>47</v>
      </c>
      <c r="E24" s="19">
        <v>44956</v>
      </c>
      <c r="F24" s="20">
        <v>1302687.29</v>
      </c>
      <c r="G24" s="25">
        <v>44977</v>
      </c>
      <c r="H24" s="26">
        <v>1302687.29</v>
      </c>
      <c r="I24" s="27">
        <f t="shared" si="0"/>
        <v>0</v>
      </c>
      <c r="J24" s="28" t="s">
        <v>21</v>
      </c>
    </row>
    <row r="25" spans="2:10" s="29" customFormat="1" ht="24.95" customHeight="1" x14ac:dyDescent="0.3">
      <c r="B25" s="17" t="s">
        <v>40</v>
      </c>
      <c r="C25" s="17" t="s">
        <v>38</v>
      </c>
      <c r="D25" s="18" t="s">
        <v>48</v>
      </c>
      <c r="E25" s="19">
        <v>44957</v>
      </c>
      <c r="F25" s="20">
        <v>23699320.989999998</v>
      </c>
      <c r="G25" s="25">
        <v>44980</v>
      </c>
      <c r="H25" s="26">
        <v>23699320.989999998</v>
      </c>
      <c r="I25" s="27">
        <f t="shared" si="0"/>
        <v>0</v>
      </c>
      <c r="J25" s="28" t="s">
        <v>21</v>
      </c>
    </row>
    <row r="26" spans="2:10" s="29" customFormat="1" ht="24.95" customHeight="1" x14ac:dyDescent="0.3">
      <c r="B26" s="17" t="s">
        <v>40</v>
      </c>
      <c r="C26" s="17" t="s">
        <v>38</v>
      </c>
      <c r="D26" s="18" t="s">
        <v>49</v>
      </c>
      <c r="E26" s="19">
        <v>44960</v>
      </c>
      <c r="F26" s="20">
        <v>1022033.61</v>
      </c>
      <c r="G26" s="25">
        <v>44980</v>
      </c>
      <c r="H26" s="26">
        <v>1022033.61</v>
      </c>
      <c r="I26" s="27">
        <f t="shared" si="0"/>
        <v>0</v>
      </c>
      <c r="J26" s="28" t="s">
        <v>21</v>
      </c>
    </row>
    <row r="27" spans="2:10" s="29" customFormat="1" ht="24.95" customHeight="1" x14ac:dyDescent="0.3">
      <c r="B27" s="17" t="s">
        <v>40</v>
      </c>
      <c r="C27" s="17" t="s">
        <v>38</v>
      </c>
      <c r="D27" s="18" t="s">
        <v>50</v>
      </c>
      <c r="E27" s="19">
        <v>44964</v>
      </c>
      <c r="F27" s="20">
        <v>907905.8</v>
      </c>
      <c r="G27" s="25">
        <v>44985</v>
      </c>
      <c r="H27" s="26">
        <v>907905.8</v>
      </c>
      <c r="I27" s="27">
        <f t="shared" si="0"/>
        <v>0</v>
      </c>
      <c r="J27" s="28" t="s">
        <v>21</v>
      </c>
    </row>
    <row r="28" spans="2:10" s="29" customFormat="1" ht="24.95" customHeight="1" x14ac:dyDescent="0.3">
      <c r="B28" s="17" t="s">
        <v>40</v>
      </c>
      <c r="C28" s="17" t="s">
        <v>38</v>
      </c>
      <c r="D28" s="18" t="s">
        <v>51</v>
      </c>
      <c r="E28" s="19">
        <v>44965</v>
      </c>
      <c r="F28" s="20">
        <v>32045206.550000001</v>
      </c>
      <c r="G28" s="32"/>
      <c r="H28" s="26">
        <v>0</v>
      </c>
      <c r="I28" s="27">
        <f t="shared" si="0"/>
        <v>32045206.550000001</v>
      </c>
      <c r="J28" s="28" t="s">
        <v>25</v>
      </c>
    </row>
    <row r="29" spans="2:10" s="29" customFormat="1" ht="24.95" customHeight="1" x14ac:dyDescent="0.3">
      <c r="B29" s="17" t="s">
        <v>40</v>
      </c>
      <c r="C29" s="17" t="s">
        <v>38</v>
      </c>
      <c r="D29" s="18" t="s">
        <v>52</v>
      </c>
      <c r="E29" s="19">
        <v>44971</v>
      </c>
      <c r="F29" s="20">
        <v>1141211.24</v>
      </c>
      <c r="G29" s="32"/>
      <c r="H29" s="26">
        <v>0</v>
      </c>
      <c r="I29" s="27">
        <f>+F29-H29</f>
        <v>1141211.24</v>
      </c>
      <c r="J29" s="28" t="s">
        <v>25</v>
      </c>
    </row>
    <row r="30" spans="2:10" s="29" customFormat="1" ht="24.95" customHeight="1" x14ac:dyDescent="0.3">
      <c r="B30" s="17" t="s">
        <v>40</v>
      </c>
      <c r="C30" s="17" t="s">
        <v>38</v>
      </c>
      <c r="D30" s="18" t="s">
        <v>53</v>
      </c>
      <c r="E30" s="19">
        <v>44972</v>
      </c>
      <c r="F30" s="20">
        <v>28428664.949999999</v>
      </c>
      <c r="G30" s="32"/>
      <c r="H30" s="26">
        <v>0</v>
      </c>
      <c r="I30" s="27">
        <f t="shared" si="0"/>
        <v>28428664.949999999</v>
      </c>
      <c r="J30" s="28" t="s">
        <v>25</v>
      </c>
    </row>
    <row r="31" spans="2:10" s="29" customFormat="1" ht="24.95" customHeight="1" x14ac:dyDescent="0.3">
      <c r="B31" s="17" t="s">
        <v>40</v>
      </c>
      <c r="C31" s="17" t="s">
        <v>38</v>
      </c>
      <c r="D31" s="18" t="s">
        <v>54</v>
      </c>
      <c r="E31" s="19">
        <v>44978</v>
      </c>
      <c r="F31" s="20">
        <v>1092390.49</v>
      </c>
      <c r="G31" s="32"/>
      <c r="H31" s="26">
        <v>0</v>
      </c>
      <c r="I31" s="27">
        <f t="shared" si="0"/>
        <v>1092390.49</v>
      </c>
      <c r="J31" s="28" t="s">
        <v>25</v>
      </c>
    </row>
    <row r="32" spans="2:10" s="29" customFormat="1" ht="24.95" customHeight="1" x14ac:dyDescent="0.3">
      <c r="B32" s="17" t="s">
        <v>40</v>
      </c>
      <c r="C32" s="17" t="s">
        <v>38</v>
      </c>
      <c r="D32" s="18" t="s">
        <v>55</v>
      </c>
      <c r="E32" s="19">
        <v>44979</v>
      </c>
      <c r="F32" s="20">
        <v>28261847.780000001</v>
      </c>
      <c r="G32" s="35"/>
      <c r="H32" s="26">
        <v>0</v>
      </c>
      <c r="I32" s="27">
        <f t="shared" si="0"/>
        <v>28261847.780000001</v>
      </c>
      <c r="J32" s="28" t="s">
        <v>25</v>
      </c>
    </row>
    <row r="33" spans="2:10" s="29" customFormat="1" ht="24.95" customHeight="1" x14ac:dyDescent="0.3">
      <c r="B33" s="17" t="s">
        <v>40</v>
      </c>
      <c r="C33" s="17" t="s">
        <v>38</v>
      </c>
      <c r="D33" s="18" t="s">
        <v>56</v>
      </c>
      <c r="E33" s="19">
        <v>44985</v>
      </c>
      <c r="F33" s="20">
        <v>1063710.8400000001</v>
      </c>
      <c r="G33" s="32"/>
      <c r="H33" s="26">
        <v>0</v>
      </c>
      <c r="I33" s="27">
        <f t="shared" si="0"/>
        <v>1063710.8400000001</v>
      </c>
      <c r="J33" s="28" t="s">
        <v>25</v>
      </c>
    </row>
    <row r="34" spans="2:10" s="29" customFormat="1" ht="24.95" customHeight="1" x14ac:dyDescent="0.3">
      <c r="B34" s="36" t="s">
        <v>57</v>
      </c>
      <c r="C34" s="17" t="s">
        <v>58</v>
      </c>
      <c r="D34" s="30" t="s">
        <v>59</v>
      </c>
      <c r="E34" s="31">
        <v>44960</v>
      </c>
      <c r="F34" s="24">
        <v>1200000</v>
      </c>
      <c r="G34" s="32"/>
      <c r="H34" s="26">
        <v>0</v>
      </c>
      <c r="I34" s="27">
        <f t="shared" si="0"/>
        <v>1200000</v>
      </c>
      <c r="J34" s="28" t="s">
        <v>25</v>
      </c>
    </row>
    <row r="35" spans="2:10" s="29" customFormat="1" ht="24.95" customHeight="1" x14ac:dyDescent="0.3">
      <c r="B35" s="21" t="s">
        <v>60</v>
      </c>
      <c r="C35" s="21" t="s">
        <v>61</v>
      </c>
      <c r="D35" s="30" t="s">
        <v>62</v>
      </c>
      <c r="E35" s="37">
        <v>44985</v>
      </c>
      <c r="F35" s="34">
        <v>63771</v>
      </c>
      <c r="G35" s="32"/>
      <c r="H35" s="26">
        <v>0</v>
      </c>
      <c r="I35" s="27">
        <f t="shared" si="0"/>
        <v>63771</v>
      </c>
      <c r="J35" s="28" t="s">
        <v>25</v>
      </c>
    </row>
    <row r="36" spans="2:10" s="29" customFormat="1" ht="24.95" customHeight="1" x14ac:dyDescent="0.3">
      <c r="B36" s="21" t="s">
        <v>60</v>
      </c>
      <c r="C36" s="21" t="s">
        <v>61</v>
      </c>
      <c r="D36" s="30" t="s">
        <v>63</v>
      </c>
      <c r="E36" s="37">
        <v>44985</v>
      </c>
      <c r="F36" s="34">
        <v>4559</v>
      </c>
      <c r="G36" s="32"/>
      <c r="H36" s="26">
        <v>0</v>
      </c>
      <c r="I36" s="27">
        <f t="shared" si="0"/>
        <v>4559</v>
      </c>
      <c r="J36" s="28" t="s">
        <v>25</v>
      </c>
    </row>
    <row r="37" spans="2:10" s="29" customFormat="1" ht="24.95" customHeight="1" x14ac:dyDescent="0.3">
      <c r="B37" s="21" t="s">
        <v>60</v>
      </c>
      <c r="C37" s="21" t="s">
        <v>61</v>
      </c>
      <c r="D37" s="30" t="s">
        <v>64</v>
      </c>
      <c r="E37" s="37">
        <v>44985</v>
      </c>
      <c r="F37" s="34">
        <v>1692</v>
      </c>
      <c r="G37" s="32"/>
      <c r="H37" s="26">
        <v>0</v>
      </c>
      <c r="I37" s="27">
        <f t="shared" si="0"/>
        <v>1692</v>
      </c>
      <c r="J37" s="28" t="s">
        <v>25</v>
      </c>
    </row>
    <row r="38" spans="2:10" s="29" customFormat="1" ht="24.95" customHeight="1" x14ac:dyDescent="0.3">
      <c r="B38" s="21" t="s">
        <v>60</v>
      </c>
      <c r="C38" s="21" t="s">
        <v>61</v>
      </c>
      <c r="D38" s="30" t="s">
        <v>65</v>
      </c>
      <c r="E38" s="37">
        <v>44985</v>
      </c>
      <c r="F38" s="34">
        <v>705</v>
      </c>
      <c r="G38" s="32"/>
      <c r="H38" s="26">
        <v>0</v>
      </c>
      <c r="I38" s="27">
        <f t="shared" si="0"/>
        <v>705</v>
      </c>
      <c r="J38" s="28" t="s">
        <v>25</v>
      </c>
    </row>
    <row r="39" spans="2:10" s="29" customFormat="1" ht="24.95" customHeight="1" x14ac:dyDescent="0.3">
      <c r="B39" s="21" t="s">
        <v>60</v>
      </c>
      <c r="C39" s="21" t="s">
        <v>61</v>
      </c>
      <c r="D39" s="30" t="s">
        <v>66</v>
      </c>
      <c r="E39" s="37">
        <v>44985</v>
      </c>
      <c r="F39" s="34">
        <v>893</v>
      </c>
      <c r="G39" s="32"/>
      <c r="H39" s="26">
        <v>0</v>
      </c>
      <c r="I39" s="27">
        <f t="shared" si="0"/>
        <v>893</v>
      </c>
      <c r="J39" s="28" t="s">
        <v>25</v>
      </c>
    </row>
    <row r="40" spans="2:10" s="29" customFormat="1" ht="24.95" customHeight="1" x14ac:dyDescent="0.3">
      <c r="B40" s="21" t="s">
        <v>67</v>
      </c>
      <c r="C40" s="21" t="s">
        <v>68</v>
      </c>
      <c r="D40" s="30" t="s">
        <v>69</v>
      </c>
      <c r="E40" s="37">
        <v>44968</v>
      </c>
      <c r="F40" s="34">
        <v>302693.59999999998</v>
      </c>
      <c r="G40" s="32"/>
      <c r="H40" s="26">
        <v>0</v>
      </c>
      <c r="I40" s="27">
        <f t="shared" si="0"/>
        <v>302693.59999999998</v>
      </c>
      <c r="J40" s="28" t="s">
        <v>25</v>
      </c>
    </row>
    <row r="41" spans="2:10" s="29" customFormat="1" ht="24.95" customHeight="1" x14ac:dyDescent="0.3">
      <c r="B41" s="21" t="s">
        <v>67</v>
      </c>
      <c r="C41" s="21" t="s">
        <v>68</v>
      </c>
      <c r="D41" s="30" t="s">
        <v>70</v>
      </c>
      <c r="E41" s="37">
        <v>44978</v>
      </c>
      <c r="F41" s="34">
        <v>22537</v>
      </c>
      <c r="G41" s="32"/>
      <c r="H41" s="26">
        <v>0</v>
      </c>
      <c r="I41" s="27">
        <f t="shared" si="0"/>
        <v>22537</v>
      </c>
      <c r="J41" s="28" t="s">
        <v>25</v>
      </c>
    </row>
    <row r="42" spans="2:10" s="29" customFormat="1" ht="24.95" customHeight="1" x14ac:dyDescent="0.3">
      <c r="B42" s="21" t="s">
        <v>71</v>
      </c>
      <c r="C42" s="21" t="s">
        <v>72</v>
      </c>
      <c r="D42" s="30" t="s">
        <v>73</v>
      </c>
      <c r="E42" s="37">
        <v>44966</v>
      </c>
      <c r="F42" s="24">
        <v>169999.06</v>
      </c>
      <c r="G42" s="32"/>
      <c r="H42" s="26">
        <v>0</v>
      </c>
      <c r="I42" s="27">
        <f t="shared" si="0"/>
        <v>169999.06</v>
      </c>
      <c r="J42" s="28" t="s">
        <v>25</v>
      </c>
    </row>
    <row r="43" spans="2:10" s="29" customFormat="1" ht="24.95" customHeight="1" x14ac:dyDescent="0.3">
      <c r="B43" s="21" t="s">
        <v>74</v>
      </c>
      <c r="C43" s="17" t="s">
        <v>75</v>
      </c>
      <c r="D43" s="30" t="s">
        <v>76</v>
      </c>
      <c r="E43" s="37">
        <v>44960</v>
      </c>
      <c r="F43" s="24">
        <v>1234999.99</v>
      </c>
      <c r="G43" s="32"/>
      <c r="H43" s="26">
        <v>0</v>
      </c>
      <c r="I43" s="27">
        <f t="shared" si="0"/>
        <v>1234999.99</v>
      </c>
      <c r="J43" s="28" t="s">
        <v>25</v>
      </c>
    </row>
    <row r="44" spans="2:10" s="29" customFormat="1" ht="24.95" customHeight="1" x14ac:dyDescent="0.3">
      <c r="B44" s="21" t="s">
        <v>77</v>
      </c>
      <c r="C44" s="21" t="s">
        <v>72</v>
      </c>
      <c r="D44" s="30" t="s">
        <v>78</v>
      </c>
      <c r="E44" s="37">
        <v>44970</v>
      </c>
      <c r="F44" s="24">
        <v>49150.01</v>
      </c>
      <c r="G44" s="32"/>
      <c r="H44" s="26">
        <v>0</v>
      </c>
      <c r="I44" s="27">
        <f t="shared" si="0"/>
        <v>49150.01</v>
      </c>
      <c r="J44" s="28" t="s">
        <v>25</v>
      </c>
    </row>
    <row r="45" spans="2:10" s="29" customFormat="1" ht="24.95" customHeight="1" x14ac:dyDescent="0.3">
      <c r="B45" s="30" t="s">
        <v>79</v>
      </c>
      <c r="C45" s="30" t="s">
        <v>80</v>
      </c>
      <c r="D45" s="30" t="s">
        <v>81</v>
      </c>
      <c r="E45" s="37">
        <v>44970</v>
      </c>
      <c r="F45" s="24">
        <v>1136039.44</v>
      </c>
      <c r="G45" s="32"/>
      <c r="H45" s="26">
        <v>0</v>
      </c>
      <c r="I45" s="27">
        <f t="shared" si="0"/>
        <v>1136039.44</v>
      </c>
      <c r="J45" s="28" t="s">
        <v>25</v>
      </c>
    </row>
    <row r="46" spans="2:10" s="29" customFormat="1" ht="24.95" customHeight="1" x14ac:dyDescent="0.3">
      <c r="B46" s="17" t="s">
        <v>82</v>
      </c>
      <c r="C46" s="17" t="s">
        <v>83</v>
      </c>
      <c r="D46" s="17" t="s">
        <v>84</v>
      </c>
      <c r="E46" s="31">
        <v>44978</v>
      </c>
      <c r="F46" s="34">
        <v>193195.5</v>
      </c>
      <c r="G46" s="32"/>
      <c r="H46" s="26">
        <v>0</v>
      </c>
      <c r="I46" s="27">
        <f t="shared" si="0"/>
        <v>193195.5</v>
      </c>
      <c r="J46" s="28" t="s">
        <v>25</v>
      </c>
    </row>
    <row r="47" spans="2:10" s="29" customFormat="1" ht="24.95" customHeight="1" x14ac:dyDescent="0.3">
      <c r="B47" s="21" t="s">
        <v>85</v>
      </c>
      <c r="C47" s="17" t="s">
        <v>38</v>
      </c>
      <c r="D47" s="30" t="s">
        <v>86</v>
      </c>
      <c r="E47" s="31">
        <v>44936</v>
      </c>
      <c r="F47" s="38">
        <v>125000</v>
      </c>
      <c r="G47" s="25">
        <v>44965</v>
      </c>
      <c r="H47" s="26">
        <v>125000</v>
      </c>
      <c r="I47" s="27">
        <f t="shared" si="0"/>
        <v>0</v>
      </c>
      <c r="J47" s="28" t="s">
        <v>21</v>
      </c>
    </row>
    <row r="48" spans="2:10" s="29" customFormat="1" ht="24.95" customHeight="1" x14ac:dyDescent="0.3">
      <c r="B48" s="21" t="s">
        <v>85</v>
      </c>
      <c r="C48" s="17" t="s">
        <v>38</v>
      </c>
      <c r="D48" s="30" t="s">
        <v>87</v>
      </c>
      <c r="E48" s="31">
        <v>44936</v>
      </c>
      <c r="F48" s="38">
        <v>120000</v>
      </c>
      <c r="G48" s="25">
        <v>44965</v>
      </c>
      <c r="H48" s="26">
        <v>120000</v>
      </c>
      <c r="I48" s="27">
        <f t="shared" si="0"/>
        <v>0</v>
      </c>
      <c r="J48" s="28" t="s">
        <v>21</v>
      </c>
    </row>
    <row r="49" spans="2:10" s="29" customFormat="1" ht="24.95" customHeight="1" x14ac:dyDescent="0.3">
      <c r="B49" s="21" t="s">
        <v>85</v>
      </c>
      <c r="C49" s="17" t="s">
        <v>38</v>
      </c>
      <c r="D49" s="30" t="s">
        <v>88</v>
      </c>
      <c r="E49" s="31">
        <v>44959</v>
      </c>
      <c r="F49" s="38">
        <v>125000</v>
      </c>
      <c r="G49" s="32"/>
      <c r="H49" s="26">
        <v>0</v>
      </c>
      <c r="I49" s="27">
        <f t="shared" si="0"/>
        <v>125000</v>
      </c>
      <c r="J49" s="28" t="s">
        <v>25</v>
      </c>
    </row>
    <row r="50" spans="2:10" s="29" customFormat="1" ht="24.95" customHeight="1" x14ac:dyDescent="0.3">
      <c r="B50" s="21" t="s">
        <v>89</v>
      </c>
      <c r="C50" s="21" t="s">
        <v>90</v>
      </c>
      <c r="D50" s="30" t="s">
        <v>91</v>
      </c>
      <c r="E50" s="31">
        <v>44980</v>
      </c>
      <c r="F50" s="34">
        <v>17251.599999999999</v>
      </c>
      <c r="G50" s="32"/>
      <c r="H50" s="26">
        <v>0</v>
      </c>
      <c r="I50" s="27">
        <f t="shared" si="0"/>
        <v>17251.599999999999</v>
      </c>
      <c r="J50" s="28" t="s">
        <v>25</v>
      </c>
    </row>
    <row r="51" spans="2:10" s="29" customFormat="1" ht="24.95" customHeight="1" x14ac:dyDescent="0.3">
      <c r="B51" s="17" t="s">
        <v>92</v>
      </c>
      <c r="C51" s="17" t="s">
        <v>93</v>
      </c>
      <c r="D51" s="17" t="s">
        <v>94</v>
      </c>
      <c r="E51" s="39">
        <v>44963</v>
      </c>
      <c r="F51" s="40">
        <v>19470.669999999998</v>
      </c>
      <c r="G51" s="32"/>
      <c r="H51" s="26">
        <v>0</v>
      </c>
      <c r="I51" s="27">
        <f t="shared" si="0"/>
        <v>19470.669999999998</v>
      </c>
      <c r="J51" s="28" t="s">
        <v>25</v>
      </c>
    </row>
    <row r="52" spans="2:10" s="29" customFormat="1" ht="24.95" customHeight="1" x14ac:dyDescent="0.3">
      <c r="B52" s="17" t="s">
        <v>92</v>
      </c>
      <c r="C52" s="17" t="s">
        <v>93</v>
      </c>
      <c r="D52" s="17" t="s">
        <v>95</v>
      </c>
      <c r="E52" s="39">
        <v>44965</v>
      </c>
      <c r="F52" s="40">
        <v>10648.99</v>
      </c>
      <c r="G52" s="32"/>
      <c r="H52" s="26">
        <v>0</v>
      </c>
      <c r="I52" s="27">
        <f t="shared" si="0"/>
        <v>10648.99</v>
      </c>
      <c r="J52" s="28" t="s">
        <v>25</v>
      </c>
    </row>
    <row r="53" spans="2:10" s="11" customFormat="1" ht="22.5" customHeight="1" x14ac:dyDescent="0.3">
      <c r="B53" s="8" t="s">
        <v>9</v>
      </c>
      <c r="C53" s="8"/>
      <c r="D53" s="8"/>
      <c r="E53" s="8"/>
      <c r="F53" s="9">
        <f>SUM(F10:F52)</f>
        <v>233438991.40000004</v>
      </c>
      <c r="G53" s="9"/>
      <c r="H53" s="9">
        <f>SUM(H10:H52)</f>
        <v>132925854.24999999</v>
      </c>
      <c r="I53" s="9">
        <f>SUM(I10:I52)</f>
        <v>100513137.15000001</v>
      </c>
      <c r="J53" s="10"/>
    </row>
    <row r="54" spans="2:10" x14ac:dyDescent="0.3">
      <c r="B54" s="2"/>
      <c r="C54" s="2"/>
      <c r="D54" s="2"/>
      <c r="E54" s="2"/>
      <c r="F54" s="2"/>
      <c r="G54" s="2"/>
      <c r="H54" s="2"/>
      <c r="I54" s="2"/>
      <c r="J54" s="12"/>
    </row>
    <row r="55" spans="2:10" ht="52.5" customHeight="1" x14ac:dyDescent="0.3">
      <c r="B55" s="41"/>
      <c r="C55" s="41"/>
      <c r="D55" s="13"/>
      <c r="E55" s="13"/>
      <c r="F55" s="13"/>
      <c r="G55" s="13"/>
      <c r="H55" s="41"/>
      <c r="I55" s="41"/>
      <c r="J55" s="41"/>
    </row>
    <row r="56" spans="2:10" x14ac:dyDescent="0.3">
      <c r="B56" s="41"/>
      <c r="C56" s="41"/>
      <c r="D56" s="13"/>
      <c r="E56" s="13"/>
      <c r="F56" s="13"/>
      <c r="G56" s="13"/>
      <c r="H56" s="41"/>
      <c r="I56" s="41"/>
      <c r="J56" s="41"/>
    </row>
    <row r="57" spans="2:10" x14ac:dyDescent="0.3">
      <c r="B57" s="41" t="s">
        <v>12</v>
      </c>
      <c r="C57" s="41"/>
      <c r="D57" s="13"/>
      <c r="E57" s="13"/>
      <c r="F57" s="2"/>
      <c r="G57" s="2"/>
      <c r="H57" s="41" t="s">
        <v>14</v>
      </c>
      <c r="I57" s="41"/>
      <c r="J57" s="41"/>
    </row>
    <row r="58" spans="2:10" x14ac:dyDescent="0.3">
      <c r="B58" s="43" t="s">
        <v>15</v>
      </c>
      <c r="C58" s="43"/>
      <c r="D58" s="14"/>
      <c r="E58" s="14"/>
      <c r="F58" s="14"/>
      <c r="G58" s="14"/>
      <c r="H58" s="43" t="s">
        <v>16</v>
      </c>
      <c r="I58" s="43"/>
      <c r="J58" s="43"/>
    </row>
    <row r="59" spans="2:10" x14ac:dyDescent="0.3">
      <c r="B59" s="41" t="s">
        <v>13</v>
      </c>
      <c r="C59" s="41"/>
      <c r="D59" s="13"/>
      <c r="E59" s="13"/>
      <c r="F59" s="13"/>
      <c r="G59" s="13"/>
      <c r="H59" s="41" t="s">
        <v>11</v>
      </c>
      <c r="I59" s="41"/>
      <c r="J59" s="41"/>
    </row>
    <row r="60" spans="2:10" x14ac:dyDescent="0.3">
      <c r="B60" s="43"/>
      <c r="C60" s="43"/>
      <c r="D60" s="43"/>
      <c r="E60" s="43"/>
      <c r="F60" s="43"/>
      <c r="G60" s="43"/>
      <c r="H60" s="43"/>
      <c r="I60" s="43"/>
      <c r="J60" s="43"/>
    </row>
    <row r="61" spans="2:10" x14ac:dyDescent="0.3">
      <c r="B61" s="41"/>
      <c r="C61" s="41"/>
      <c r="D61" s="41"/>
      <c r="E61" s="41"/>
      <c r="F61" s="41"/>
      <c r="G61" s="41"/>
      <c r="H61" s="41"/>
      <c r="I61" s="41"/>
      <c r="J61" s="41"/>
    </row>
    <row r="62" spans="2:10" x14ac:dyDescent="0.3">
      <c r="B62" s="41"/>
      <c r="C62" s="41"/>
      <c r="D62" s="41"/>
      <c r="E62" s="41"/>
      <c r="F62" s="41"/>
      <c r="G62" s="41"/>
      <c r="H62" s="41"/>
      <c r="I62" s="41"/>
      <c r="J62" s="41"/>
    </row>
    <row r="63" spans="2:10" x14ac:dyDescent="0.3">
      <c r="B63" s="41"/>
      <c r="C63" s="41"/>
      <c r="D63" s="41"/>
      <c r="E63" s="41"/>
      <c r="F63" s="41"/>
      <c r="G63" s="41"/>
      <c r="H63" s="41"/>
      <c r="I63" s="41"/>
      <c r="J63" s="41"/>
    </row>
    <row r="64" spans="2:10" x14ac:dyDescent="0.3">
      <c r="H64" s="15"/>
    </row>
  </sheetData>
  <sortState ref="B12:J112">
    <sortCondition ref="B12"/>
  </sortState>
  <mergeCells count="16">
    <mergeCell ref="B63:J63"/>
    <mergeCell ref="B6:J6"/>
    <mergeCell ref="B7:J7"/>
    <mergeCell ref="B55:C55"/>
    <mergeCell ref="H55:J55"/>
    <mergeCell ref="B58:C58"/>
    <mergeCell ref="H58:J58"/>
    <mergeCell ref="B59:C59"/>
    <mergeCell ref="H59:J59"/>
    <mergeCell ref="B60:J60"/>
    <mergeCell ref="B61:J61"/>
    <mergeCell ref="B62:J62"/>
    <mergeCell ref="B56:C56"/>
    <mergeCell ref="B57:C57"/>
    <mergeCell ref="H56:J56"/>
    <mergeCell ref="H57:J57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2023-03-16T18:54:26Z</cp:lastPrinted>
  <dcterms:created xsi:type="dcterms:W3CDTF">2021-12-06T11:44:16Z</dcterms:created>
  <dcterms:modified xsi:type="dcterms:W3CDTF">2023-03-17T15:01:29Z</dcterms:modified>
</cp:coreProperties>
</file>