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5\MARZO\"/>
    </mc:Choice>
  </mc:AlternateContent>
  <bookViews>
    <workbookView xWindow="0" yWindow="0" windowWidth="28800" windowHeight="11910"/>
  </bookViews>
  <sheets>
    <sheet name="Hoja1" sheetId="1" r:id="rId1"/>
  </sheets>
  <definedNames>
    <definedName name="_xlnm.Print_Area" localSheetId="0">Hoja1!$A$1:$J$110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1" l="1"/>
  <c r="F104" i="1"/>
  <c r="I63" i="1"/>
  <c r="I104" i="1" s="1"/>
  <c r="I64" i="1"/>
  <c r="I65" i="1"/>
  <c r="I66" i="1"/>
  <c r="I67" i="1"/>
  <c r="I68" i="1"/>
  <c r="I69" i="1"/>
  <c r="I70" i="1"/>
  <c r="I71" i="1"/>
  <c r="I72" i="1"/>
  <c r="I73" i="1"/>
  <c r="I74" i="1"/>
  <c r="I75" i="1"/>
  <c r="I101" i="1"/>
  <c r="I102" i="1"/>
  <c r="I103" i="1"/>
  <c r="I95" i="1"/>
  <c r="I96" i="1"/>
  <c r="I97" i="1"/>
  <c r="I98" i="1"/>
  <c r="I99" i="1"/>
  <c r="I100" i="1"/>
  <c r="I92" i="1"/>
  <c r="I93" i="1"/>
  <c r="I94" i="1"/>
  <c r="I91" i="1"/>
  <c r="I89" i="1"/>
  <c r="I90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</calcChain>
</file>

<file path=xl/sharedStrings.xml><?xml version="1.0" encoding="utf-8"?>
<sst xmlns="http://schemas.openxmlformats.org/spreadsheetml/2006/main" count="393" uniqueCount="151">
  <si>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</si>
  <si>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</si>
  <si>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</si>
  <si>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</si>
  <si>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</si>
  <si>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</si>
  <si>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</si>
  <si>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</si>
  <si>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</si>
  <si>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</si>
  <si>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</si>
  <si>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</si>
  <si>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</si>
  <si>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</si>
  <si>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</si>
  <si>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</si>
  <si>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</si>
  <si>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DE MARZO 2025</t>
  </si>
  <si>
    <t>AGUA PLANETA AZUL</t>
  </si>
  <si>
    <t>ALCALDIA DEL DISTRITO</t>
  </si>
  <si>
    <t>ALTICE DOMINICANA</t>
  </si>
  <si>
    <t>ARS- HUMANO</t>
  </si>
  <si>
    <t>CLARO DOMINICANA</t>
  </si>
  <si>
    <t>COLEGIO MEDICO DOMINICANA</t>
  </si>
  <si>
    <t>CONTRUCCIONES Y SOPORTE ELEC</t>
  </si>
  <si>
    <t>CRUZ ROJA DOMINICANA</t>
  </si>
  <si>
    <t>DKOLOR</t>
  </si>
  <si>
    <t>DIPSA</t>
  </si>
  <si>
    <t xml:space="preserve">DRA.EVA ROSSINA GARCIAS </t>
  </si>
  <si>
    <t xml:space="preserve">DRA.LEYDA AMARILIS </t>
  </si>
  <si>
    <t>EDEESTE</t>
  </si>
  <si>
    <t>EDESUR</t>
  </si>
  <si>
    <t>LIC.ESTEBAN RADHAMES</t>
  </si>
  <si>
    <t>LICDA. SANTA MATILDE MORILLO</t>
  </si>
  <si>
    <t>MERARY SALDAÑA CREACIONES</t>
  </si>
  <si>
    <t>MUDANZAS DOMINICANA</t>
  </si>
  <si>
    <t>OGTIC</t>
  </si>
  <si>
    <t>SEBASTIAN RODRIGUEZ DURAN</t>
  </si>
  <si>
    <t>SENASA</t>
  </si>
  <si>
    <t>WIRELESS SOLUTIONS DOM</t>
  </si>
  <si>
    <t>BOTELLONES Y BOTELLITAS DE AGUA</t>
  </si>
  <si>
    <t xml:space="preserve">RECOGIDA DE BASURA </t>
  </si>
  <si>
    <t>SERVICIO DE INTERNET</t>
  </si>
  <si>
    <t>SEGUROS PARA PERSONAS</t>
  </si>
  <si>
    <t>SERVICIO TELEFONICO E INTERNET</t>
  </si>
  <si>
    <t>SERVICIOS MEDICOS</t>
  </si>
  <si>
    <t>MANTENIMIENTO Y REP DE GENERADORES</t>
  </si>
  <si>
    <t>OTROS SERVICIOS TECNICOS</t>
  </si>
  <si>
    <t>COMBUTIBLES Y LUBRICANTES</t>
  </si>
  <si>
    <t>SERVICIOS JURIDICOS</t>
  </si>
  <si>
    <t>SERVICIOS DE ENEGIA ELECTRICA</t>
  </si>
  <si>
    <t>CINTURON TACTICO MILITAR</t>
  </si>
  <si>
    <t>SERVICIOS DE TRANPORTE DE CARGA</t>
  </si>
  <si>
    <t>OTRO SERVICIOS TECNICOS</t>
  </si>
  <si>
    <t>SERVICIOS NOTARIAL</t>
  </si>
  <si>
    <t>SEGURO DE PERSONA</t>
  </si>
  <si>
    <t>CONECTIVIDAD DE INTERNET</t>
  </si>
  <si>
    <t>E45000009105</t>
  </si>
  <si>
    <t>E45000006465</t>
  </si>
  <si>
    <t>B1500060904</t>
  </si>
  <si>
    <t>B1500091046</t>
  </si>
  <si>
    <t>B1500091087</t>
  </si>
  <si>
    <t>B1500061233</t>
  </si>
  <si>
    <t>E450000012768</t>
  </si>
  <si>
    <t>E450000013103</t>
  </si>
  <si>
    <t>E450000002811</t>
  </si>
  <si>
    <t>E450000002816</t>
  </si>
  <si>
    <t>E450000003131</t>
  </si>
  <si>
    <t>E450000003456</t>
  </si>
  <si>
    <t>E450000068723</t>
  </si>
  <si>
    <t>E450000068730</t>
  </si>
  <si>
    <t>E450000069022</t>
  </si>
  <si>
    <t>E450000069024</t>
  </si>
  <si>
    <t>E450000069110</t>
  </si>
  <si>
    <t>E450000069191</t>
  </si>
  <si>
    <t>E450000069192</t>
  </si>
  <si>
    <t>E450000071373</t>
  </si>
  <si>
    <t>E450000071671</t>
  </si>
  <si>
    <t>E450000071745</t>
  </si>
  <si>
    <t>E450000071761</t>
  </si>
  <si>
    <t>E450000071841</t>
  </si>
  <si>
    <t>E450000071842</t>
  </si>
  <si>
    <t>B1500000253</t>
  </si>
  <si>
    <t>B1500000062</t>
  </si>
  <si>
    <t>B1500002976</t>
  </si>
  <si>
    <t>B1500002977</t>
  </si>
  <si>
    <t>B1500002978</t>
  </si>
  <si>
    <t>B1500002979</t>
  </si>
  <si>
    <t>B1500002980</t>
  </si>
  <si>
    <t>B1500002982</t>
  </si>
  <si>
    <t>OFIC.1329</t>
  </si>
  <si>
    <t>OFIC.1331</t>
  </si>
  <si>
    <t>OFIC.1381</t>
  </si>
  <si>
    <t>OFIC.1382</t>
  </si>
  <si>
    <t>OFIC.1383</t>
  </si>
  <si>
    <t>OFIC.1384</t>
  </si>
  <si>
    <t>OFIC.1402</t>
  </si>
  <si>
    <t>OFIC.1403</t>
  </si>
  <si>
    <t>OFIC.1404</t>
  </si>
  <si>
    <t>OFIC.1405</t>
  </si>
  <si>
    <t>OFIC.1406</t>
  </si>
  <si>
    <t>OFIC.1407</t>
  </si>
  <si>
    <t>OFIC.1408</t>
  </si>
  <si>
    <t>OFIC.1409</t>
  </si>
  <si>
    <t>OFIC.1410</t>
  </si>
  <si>
    <t>OFIC.1411</t>
  </si>
  <si>
    <t>E450000002514</t>
  </si>
  <si>
    <t>E450000002515</t>
  </si>
  <si>
    <t>B1500000208</t>
  </si>
  <si>
    <t>B1500000281</t>
  </si>
  <si>
    <t>B1500000282</t>
  </si>
  <si>
    <t>E450000012413</t>
  </si>
  <si>
    <t>E450000012796</t>
  </si>
  <si>
    <t>E450000015271</t>
  </si>
  <si>
    <t>E450000015300</t>
  </si>
  <si>
    <t>E450000015462</t>
  </si>
  <si>
    <t>E450000015531</t>
  </si>
  <si>
    <t>E450000016168</t>
  </si>
  <si>
    <t>E450000016695</t>
  </si>
  <si>
    <t>E450000016696</t>
  </si>
  <si>
    <t>E450000016697</t>
  </si>
  <si>
    <t>E450000016698</t>
  </si>
  <si>
    <t>E450000016699</t>
  </si>
  <si>
    <t>E450000016700</t>
  </si>
  <si>
    <t>E450000016701</t>
  </si>
  <si>
    <t>E450000016702</t>
  </si>
  <si>
    <t>E450000023217</t>
  </si>
  <si>
    <t>E450000023218</t>
  </si>
  <si>
    <t>E450000023219</t>
  </si>
  <si>
    <t>E450000023220</t>
  </si>
  <si>
    <t>E450000023221</t>
  </si>
  <si>
    <t>E450000023222</t>
  </si>
  <si>
    <t>E450000023223</t>
  </si>
  <si>
    <t>E450000023224</t>
  </si>
  <si>
    <t>B1500000270</t>
  </si>
  <si>
    <t>B1500000271</t>
  </si>
  <si>
    <t>B1500000207</t>
  </si>
  <si>
    <t>B1500000019</t>
  </si>
  <si>
    <t>B1500000572</t>
  </si>
  <si>
    <t>B1500000573</t>
  </si>
  <si>
    <t>B1500003530</t>
  </si>
  <si>
    <t>B1500003560</t>
  </si>
  <si>
    <t>B1500000155</t>
  </si>
  <si>
    <t>E450000000870</t>
  </si>
  <si>
    <t>E450000001062</t>
  </si>
  <si>
    <t>B1500000425</t>
  </si>
  <si>
    <t>B1500000427</t>
  </si>
  <si>
    <t>B1500000428</t>
  </si>
  <si>
    <t>B1500000438</t>
  </si>
  <si>
    <t>PENDIENTE</t>
  </si>
  <si>
    <t>SALDA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</si>
</sst>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40" fontId="7" fillId="0" borderId="2" xfId="0" applyNumberFormat="1" applyFont="1" applyBorder="1" applyAlignment="1"/>
    <xf numFmtId="0" fontId="7" fillId="0" borderId="2" xfId="0" applyFont="1" applyFill="1" applyBorder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4" fontId="7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 vertical="center" wrapText="1"/>
    </xf>
    <xf numFmtId="40" fontId="5" fillId="3" borderId="2" xfId="1" applyNumberFormat="1" applyFont="1" applyFill="1" applyBorder="1"/>
    <xf numFmtId="14" fontId="6" fillId="3" borderId="2" xfId="0" applyNumberFormat="1" applyFont="1" applyFill="1" applyBorder="1"/>
    <xf numFmtId="164" fontId="7" fillId="3" borderId="2" xfId="0" applyNumberFormat="1" applyFont="1" applyFill="1" applyBorder="1" applyAlignment="1">
      <alignment horizontal="center" vertical="center"/>
    </xf>
    <xf numFmtId="39" fontId="5" fillId="3" borderId="2" xfId="1" applyNumberFormat="1" applyFont="1" applyFill="1" applyBorder="1"/>
    <xf numFmtId="40" fontId="6" fillId="3" borderId="2" xfId="0" applyNumberFormat="1" applyFont="1" applyFill="1" applyBorder="1"/>
    <xf numFmtId="49" fontId="5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/>
    <xf numFmtId="4" fontId="6" fillId="3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40" fontId="5" fillId="3" borderId="2" xfId="1" applyNumberFormat="1" applyFont="1" applyFill="1" applyBorder="1" applyAlignment="1">
      <alignment horizontal="right"/>
    </xf>
    <xf numFmtId="0" fontId="6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right"/>
    </xf>
    <xf numFmtId="4" fontId="6" fillId="3" borderId="2" xfId="1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6" fillId="3" borderId="2" xfId="0" applyNumberFormat="1" applyFont="1" applyFill="1" applyBorder="1" applyAlignment="1">
      <alignment horizontal="center" vertical="top"/>
    </xf>
    <xf numFmtId="4" fontId="6" fillId="3" borderId="2" xfId="0" applyNumberFormat="1" applyFont="1" applyFill="1" applyBorder="1"/>
    <xf numFmtId="0" fontId="6" fillId="3" borderId="2" xfId="0" applyFont="1" applyFill="1" applyBorder="1" applyAlignment="1">
      <alignment horizontal="center" vertical="center"/>
    </xf>
    <xf numFmtId="4" fontId="6" fillId="3" borderId="2" xfId="1" applyNumberFormat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919600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4"/>
  <sheetViews>
    <sheetView tabSelected="1" view="pageBreakPreview" zoomScale="84" zoomScaleNormal="100" zoomScaleSheetLayoutView="84" workbookViewId="0">
      <selection activeCell="B113" sqref="B113:J113"/>
    </sheetView>
  </sheetViews>
  <sheetFormatPr baseColWidth="10" defaultRowHeight="18.75" x14ac:dyDescent="0.3"/>
  <cols>
    <col min="1" max="1" width="2.7109375" style="3" customWidth="1"/>
    <col min="2" max="2" width="38.42578125" style="3" customWidth="1"/>
    <col min="3" max="3" width="46" style="3" customWidth="1"/>
    <col min="4" max="4" width="22.7109375" style="4" customWidth="1"/>
    <col min="5" max="5" width="15.7109375" style="3" customWidth="1"/>
    <col min="6" max="6" width="19" style="3" customWidth="1"/>
    <col min="7" max="7" width="16.28515625" style="3" customWidth="1"/>
    <col min="8" max="8" width="18" style="3" customWidth="1"/>
    <col min="9" max="9" width="17" style="3" customWidth="1"/>
    <col min="10" max="10" width="27.5703125" style="14" customWidth="1"/>
    <col min="11" max="16384" width="11.42578125" style="3"/>
  </cols>
  <sheetData>
    <row r="1" spans="2:10" x14ac:dyDescent="0.3">
      <c r="B1" s="1"/>
      <c r="C1" s="1"/>
      <c r="D1" s="18"/>
      <c r="E1" s="1"/>
      <c r="F1" s="1"/>
      <c r="G1" s="1"/>
      <c r="H1" s="1"/>
      <c r="I1" s="1"/>
      <c r="J1" s="2"/>
    </row>
    <row r="2" spans="2:10" x14ac:dyDescent="0.3">
      <c r="B2" s="1"/>
      <c r="C2" s="1"/>
      <c r="D2" s="18"/>
      <c r="E2" s="1"/>
      <c r="F2" s="1"/>
      <c r="G2" s="1"/>
      <c r="H2" s="1"/>
      <c r="I2" s="1"/>
      <c r="J2" s="2"/>
    </row>
    <row r="3" spans="2:10" x14ac:dyDescent="0.3">
      <c r="B3" s="1"/>
      <c r="C3" s="1"/>
      <c r="D3" s="18"/>
      <c r="E3" s="1"/>
      <c r="F3" s="1"/>
      <c r="G3" s="1"/>
      <c r="H3" s="1"/>
      <c r="I3" s="1"/>
      <c r="J3" s="2"/>
    </row>
    <row r="4" spans="2:10" x14ac:dyDescent="0.3">
      <c r="B4" s="1"/>
      <c r="C4" s="1"/>
      <c r="D4" s="18"/>
      <c r="E4" s="1"/>
      <c r="F4" s="1"/>
      <c r="G4" s="1"/>
      <c r="H4" s="1"/>
      <c r="I4" s="1"/>
      <c r="J4" s="2"/>
    </row>
    <row r="5" spans="2:10" x14ac:dyDescent="0.3">
      <c r="B5" s="1"/>
      <c r="C5" s="1"/>
      <c r="D5" s="18"/>
      <c r="E5" s="1"/>
      <c r="F5" s="1"/>
      <c r="G5" s="1"/>
      <c r="H5" s="1"/>
      <c r="I5" s="1"/>
      <c r="J5" s="2"/>
    </row>
    <row r="6" spans="2:10" x14ac:dyDescent="0.3">
      <c r="B6" s="46" t="s">
        <v>17</v>
      </c>
      <c r="C6" s="46"/>
      <c r="D6" s="46"/>
      <c r="E6" s="46"/>
      <c r="F6" s="46"/>
      <c r="G6" s="46"/>
      <c r="H6" s="46"/>
      <c r="I6" s="46"/>
      <c r="J6" s="46"/>
    </row>
    <row r="7" spans="2:10" x14ac:dyDescent="0.3">
      <c r="B7" s="46" t="s">
        <v>0</v>
      </c>
      <c r="C7" s="46"/>
      <c r="D7" s="46"/>
      <c r="E7" s="46"/>
      <c r="F7" s="46"/>
      <c r="G7" s="46"/>
      <c r="H7" s="46"/>
      <c r="I7" s="46"/>
      <c r="J7" s="46"/>
    </row>
    <row r="8" spans="2:10" ht="19.5" thickBot="1" x14ac:dyDescent="0.35">
      <c r="B8" s="1"/>
      <c r="C8" s="1"/>
      <c r="D8" s="18"/>
      <c r="E8" s="1"/>
      <c r="F8" s="1"/>
      <c r="G8" s="1"/>
      <c r="H8" s="1"/>
      <c r="I8" s="1"/>
      <c r="J8" s="2"/>
    </row>
    <row r="9" spans="2:10" s="45" customFormat="1" ht="64.5" customHeight="1" x14ac:dyDescent="0.25">
      <c r="B9" s="42" t="s">
        <v>1</v>
      </c>
      <c r="C9" s="43" t="s">
        <v>2</v>
      </c>
      <c r="D9" s="44" t="s">
        <v>3</v>
      </c>
      <c r="E9" s="44" t="s">
        <v>4</v>
      </c>
      <c r="F9" s="44" t="s">
        <v>5</v>
      </c>
      <c r="G9" s="44" t="s">
        <v>6</v>
      </c>
      <c r="H9" s="44" t="s">
        <v>7</v>
      </c>
      <c r="I9" s="44" t="s">
        <v>8</v>
      </c>
      <c r="J9" s="44" t="s">
        <v>9</v>
      </c>
    </row>
    <row r="10" spans="2:10" s="5" customFormat="1" ht="24.75" customHeight="1" x14ac:dyDescent="0.3">
      <c r="B10" s="22" t="s">
        <v>18</v>
      </c>
      <c r="C10" s="22" t="s">
        <v>40</v>
      </c>
      <c r="D10" s="38" t="s">
        <v>57</v>
      </c>
      <c r="E10" s="23">
        <v>45726</v>
      </c>
      <c r="F10" s="24">
        <v>50000</v>
      </c>
      <c r="G10" s="25"/>
      <c r="H10" s="24">
        <v>0</v>
      </c>
      <c r="I10" s="24">
        <f>+F10-H10</f>
        <v>50000</v>
      </c>
      <c r="J10" s="26" t="s">
        <v>149</v>
      </c>
    </row>
    <row r="11" spans="2:10" s="5" customFormat="1" ht="24.95" customHeight="1" x14ac:dyDescent="0.3">
      <c r="B11" s="22" t="s">
        <v>18</v>
      </c>
      <c r="C11" s="22" t="s">
        <v>40</v>
      </c>
      <c r="D11" s="38" t="s">
        <v>58</v>
      </c>
      <c r="E11" s="23">
        <v>45741</v>
      </c>
      <c r="F11" s="24">
        <v>50000</v>
      </c>
      <c r="G11" s="25"/>
      <c r="H11" s="24">
        <v>0</v>
      </c>
      <c r="I11" s="24">
        <f>+F11-H11</f>
        <v>50000</v>
      </c>
      <c r="J11" s="26" t="s">
        <v>149</v>
      </c>
    </row>
    <row r="12" spans="2:10" s="5" customFormat="1" ht="24.95" customHeight="1" x14ac:dyDescent="0.3">
      <c r="B12" s="22" t="s">
        <v>19</v>
      </c>
      <c r="C12" s="22" t="s">
        <v>41</v>
      </c>
      <c r="D12" s="22" t="s">
        <v>59</v>
      </c>
      <c r="E12" s="23">
        <v>45719</v>
      </c>
      <c r="F12" s="27">
        <v>3806</v>
      </c>
      <c r="G12" s="25">
        <v>45734</v>
      </c>
      <c r="H12" s="27">
        <v>3806</v>
      </c>
      <c r="I12" s="24">
        <f>+F12-H12</f>
        <v>0</v>
      </c>
      <c r="J12" s="26" t="s">
        <v>150</v>
      </c>
    </row>
    <row r="13" spans="2:10" s="5" customFormat="1" ht="24.95" customHeight="1" x14ac:dyDescent="0.3">
      <c r="B13" s="22" t="s">
        <v>19</v>
      </c>
      <c r="C13" s="22" t="s">
        <v>41</v>
      </c>
      <c r="D13" s="22" t="s">
        <v>60</v>
      </c>
      <c r="E13" s="23">
        <v>45719</v>
      </c>
      <c r="F13" s="27">
        <v>963</v>
      </c>
      <c r="G13" s="25">
        <v>45734</v>
      </c>
      <c r="H13" s="27">
        <v>963</v>
      </c>
      <c r="I13" s="24">
        <f>+F13-H13</f>
        <v>0</v>
      </c>
      <c r="J13" s="26" t="s">
        <v>150</v>
      </c>
    </row>
    <row r="14" spans="2:10" s="5" customFormat="1" ht="24.95" customHeight="1" x14ac:dyDescent="0.3">
      <c r="B14" s="22" t="s">
        <v>19</v>
      </c>
      <c r="C14" s="22" t="s">
        <v>41</v>
      </c>
      <c r="D14" s="22" t="s">
        <v>61</v>
      </c>
      <c r="E14" s="23">
        <v>45719</v>
      </c>
      <c r="F14" s="27">
        <v>7798</v>
      </c>
      <c r="G14" s="25">
        <v>45734</v>
      </c>
      <c r="H14" s="27">
        <v>7798</v>
      </c>
      <c r="I14" s="24">
        <f t="shared" ref="I14:I89" si="0">+F14-H14</f>
        <v>0</v>
      </c>
      <c r="J14" s="26" t="s">
        <v>150</v>
      </c>
    </row>
    <row r="15" spans="2:10" s="5" customFormat="1" ht="24.95" customHeight="1" x14ac:dyDescent="0.3">
      <c r="B15" s="22" t="s">
        <v>19</v>
      </c>
      <c r="C15" s="22" t="s">
        <v>41</v>
      </c>
      <c r="D15" s="22" t="s">
        <v>62</v>
      </c>
      <c r="E15" s="23">
        <v>45719</v>
      </c>
      <c r="F15" s="27">
        <v>596</v>
      </c>
      <c r="G15" s="25">
        <v>45734</v>
      </c>
      <c r="H15" s="27">
        <v>596</v>
      </c>
      <c r="I15" s="24">
        <f t="shared" si="0"/>
        <v>0</v>
      </c>
      <c r="J15" s="26" t="s">
        <v>150</v>
      </c>
    </row>
    <row r="16" spans="2:10" s="5" customFormat="1" ht="24.95" customHeight="1" x14ac:dyDescent="0.3">
      <c r="B16" s="22" t="s">
        <v>20</v>
      </c>
      <c r="C16" s="22" t="s">
        <v>42</v>
      </c>
      <c r="D16" s="22" t="s">
        <v>63</v>
      </c>
      <c r="E16" s="23">
        <v>45716</v>
      </c>
      <c r="F16" s="28">
        <v>435999.75</v>
      </c>
      <c r="G16" s="25">
        <v>45734</v>
      </c>
      <c r="H16" s="28">
        <v>435999.75</v>
      </c>
      <c r="I16" s="24">
        <f t="shared" si="0"/>
        <v>0</v>
      </c>
      <c r="J16" s="26" t="s">
        <v>150</v>
      </c>
    </row>
    <row r="17" spans="2:10" s="5" customFormat="1" ht="24.95" customHeight="1" x14ac:dyDescent="0.3">
      <c r="B17" s="22" t="s">
        <v>20</v>
      </c>
      <c r="C17" s="22" t="s">
        <v>42</v>
      </c>
      <c r="D17" s="22" t="s">
        <v>64</v>
      </c>
      <c r="E17" s="23">
        <v>45721</v>
      </c>
      <c r="F17" s="28">
        <v>792453.21</v>
      </c>
      <c r="G17" s="25">
        <v>45734</v>
      </c>
      <c r="H17" s="28">
        <v>792453.21</v>
      </c>
      <c r="I17" s="24">
        <f t="shared" si="0"/>
        <v>0</v>
      </c>
      <c r="J17" s="26" t="s">
        <v>150</v>
      </c>
    </row>
    <row r="18" spans="2:10" s="5" customFormat="1" ht="24.95" customHeight="1" x14ac:dyDescent="0.3">
      <c r="B18" s="22" t="s">
        <v>20</v>
      </c>
      <c r="C18" s="22" t="s">
        <v>42</v>
      </c>
      <c r="D18" s="22" t="s">
        <v>64</v>
      </c>
      <c r="E18" s="23">
        <v>45744</v>
      </c>
      <c r="F18" s="28">
        <v>228493.29</v>
      </c>
      <c r="G18" s="25"/>
      <c r="H18" s="28">
        <v>0</v>
      </c>
      <c r="I18" s="24">
        <f t="shared" si="0"/>
        <v>228493.29</v>
      </c>
      <c r="J18" s="26" t="s">
        <v>149</v>
      </c>
    </row>
    <row r="19" spans="2:10" s="5" customFormat="1" ht="24.95" customHeight="1" x14ac:dyDescent="0.3">
      <c r="B19" s="29" t="s">
        <v>21</v>
      </c>
      <c r="C19" s="22" t="s">
        <v>43</v>
      </c>
      <c r="D19" s="22" t="s">
        <v>65</v>
      </c>
      <c r="E19" s="23">
        <v>45658</v>
      </c>
      <c r="F19" s="24">
        <v>1048706.8600000001</v>
      </c>
      <c r="G19" s="25">
        <v>45733</v>
      </c>
      <c r="H19" s="24">
        <v>1048706.8600000001</v>
      </c>
      <c r="I19" s="24">
        <f t="shared" si="0"/>
        <v>0</v>
      </c>
      <c r="J19" s="26" t="s">
        <v>150</v>
      </c>
    </row>
    <row r="20" spans="2:10" s="5" customFormat="1" ht="24.95" customHeight="1" x14ac:dyDescent="0.3">
      <c r="B20" s="29" t="s">
        <v>21</v>
      </c>
      <c r="C20" s="22" t="s">
        <v>43</v>
      </c>
      <c r="D20" s="22" t="s">
        <v>66</v>
      </c>
      <c r="E20" s="23">
        <v>45658</v>
      </c>
      <c r="F20" s="24">
        <v>6724.15</v>
      </c>
      <c r="G20" s="25">
        <v>45733</v>
      </c>
      <c r="H20" s="24">
        <v>6724.15</v>
      </c>
      <c r="I20" s="24">
        <f t="shared" si="0"/>
        <v>0</v>
      </c>
      <c r="J20" s="26" t="s">
        <v>150</v>
      </c>
    </row>
    <row r="21" spans="2:10" s="5" customFormat="1" ht="24.95" customHeight="1" x14ac:dyDescent="0.3">
      <c r="B21" s="29" t="s">
        <v>21</v>
      </c>
      <c r="C21" s="22" t="s">
        <v>43</v>
      </c>
      <c r="D21" s="22" t="s">
        <v>67</v>
      </c>
      <c r="E21" s="23">
        <v>45689</v>
      </c>
      <c r="F21" s="24">
        <v>2671453.89</v>
      </c>
      <c r="G21" s="25">
        <v>45733</v>
      </c>
      <c r="H21" s="24">
        <v>2671453.89</v>
      </c>
      <c r="I21" s="24">
        <f t="shared" si="0"/>
        <v>0</v>
      </c>
      <c r="J21" s="26" t="s">
        <v>150</v>
      </c>
    </row>
    <row r="22" spans="2:10" s="5" customFormat="1" ht="24.95" customHeight="1" x14ac:dyDescent="0.3">
      <c r="B22" s="29" t="s">
        <v>21</v>
      </c>
      <c r="C22" s="22" t="s">
        <v>43</v>
      </c>
      <c r="D22" s="22" t="s">
        <v>68</v>
      </c>
      <c r="E22" s="23">
        <v>45717</v>
      </c>
      <c r="F22" s="24">
        <v>2634824.77</v>
      </c>
      <c r="G22" s="36"/>
      <c r="H22" s="24">
        <v>0</v>
      </c>
      <c r="I22" s="24">
        <f t="shared" si="0"/>
        <v>2634824.77</v>
      </c>
      <c r="J22" s="26"/>
    </row>
    <row r="23" spans="2:10" s="5" customFormat="1" ht="24.95" customHeight="1" x14ac:dyDescent="0.3">
      <c r="B23" s="22" t="s">
        <v>22</v>
      </c>
      <c r="C23" s="22" t="s">
        <v>44</v>
      </c>
      <c r="D23" s="22" t="s">
        <v>69</v>
      </c>
      <c r="E23" s="30">
        <v>45715</v>
      </c>
      <c r="F23" s="24">
        <v>1423285.21</v>
      </c>
      <c r="G23" s="25">
        <v>45736</v>
      </c>
      <c r="H23" s="24">
        <v>1423285.21</v>
      </c>
      <c r="I23" s="24">
        <f t="shared" si="0"/>
        <v>0</v>
      </c>
      <c r="J23" s="26" t="s">
        <v>150</v>
      </c>
    </row>
    <row r="24" spans="2:10" s="5" customFormat="1" ht="24.95" customHeight="1" x14ac:dyDescent="0.3">
      <c r="B24" s="22" t="s">
        <v>22</v>
      </c>
      <c r="C24" s="22" t="s">
        <v>44</v>
      </c>
      <c r="D24" s="22" t="s">
        <v>70</v>
      </c>
      <c r="E24" s="30">
        <v>45715</v>
      </c>
      <c r="F24" s="24">
        <v>505212.78</v>
      </c>
      <c r="G24" s="25">
        <v>45736</v>
      </c>
      <c r="H24" s="24">
        <v>505212.78</v>
      </c>
      <c r="I24" s="24">
        <f t="shared" si="0"/>
        <v>0</v>
      </c>
      <c r="J24" s="26" t="s">
        <v>150</v>
      </c>
    </row>
    <row r="25" spans="2:10" s="5" customFormat="1" ht="24.95" customHeight="1" x14ac:dyDescent="0.3">
      <c r="B25" s="22" t="s">
        <v>22</v>
      </c>
      <c r="C25" s="22" t="s">
        <v>44</v>
      </c>
      <c r="D25" s="22" t="s">
        <v>71</v>
      </c>
      <c r="E25" s="30">
        <v>45715</v>
      </c>
      <c r="F25" s="24">
        <v>1398.36</v>
      </c>
      <c r="G25" s="25">
        <v>45736</v>
      </c>
      <c r="H25" s="24">
        <v>1398.36</v>
      </c>
      <c r="I25" s="24">
        <f t="shared" si="0"/>
        <v>0</v>
      </c>
      <c r="J25" s="26" t="s">
        <v>150</v>
      </c>
    </row>
    <row r="26" spans="2:10" s="5" customFormat="1" ht="24.95" customHeight="1" x14ac:dyDescent="0.3">
      <c r="B26" s="22" t="s">
        <v>22</v>
      </c>
      <c r="C26" s="22" t="s">
        <v>44</v>
      </c>
      <c r="D26" s="22" t="s">
        <v>72</v>
      </c>
      <c r="E26" s="30">
        <v>45715</v>
      </c>
      <c r="F26" s="24">
        <v>21349.35</v>
      </c>
      <c r="G26" s="25">
        <v>45736</v>
      </c>
      <c r="H26" s="24">
        <v>21349.35</v>
      </c>
      <c r="I26" s="24">
        <f t="shared" si="0"/>
        <v>0</v>
      </c>
      <c r="J26" s="26" t="s">
        <v>150</v>
      </c>
    </row>
    <row r="27" spans="2:10" s="5" customFormat="1" ht="24.95" customHeight="1" x14ac:dyDescent="0.3">
      <c r="B27" s="22" t="s">
        <v>22</v>
      </c>
      <c r="C27" s="22" t="s">
        <v>44</v>
      </c>
      <c r="D27" s="22" t="s">
        <v>73</v>
      </c>
      <c r="E27" s="30">
        <v>45715</v>
      </c>
      <c r="F27" s="24">
        <v>31908.04</v>
      </c>
      <c r="G27" s="25">
        <v>45736</v>
      </c>
      <c r="H27" s="24">
        <v>31908.04</v>
      </c>
      <c r="I27" s="24">
        <f t="shared" si="0"/>
        <v>0</v>
      </c>
      <c r="J27" s="26" t="s">
        <v>150</v>
      </c>
    </row>
    <row r="28" spans="2:10" s="5" customFormat="1" ht="24.95" customHeight="1" x14ac:dyDescent="0.3">
      <c r="B28" s="22" t="s">
        <v>22</v>
      </c>
      <c r="C28" s="22" t="s">
        <v>44</v>
      </c>
      <c r="D28" s="22" t="s">
        <v>74</v>
      </c>
      <c r="E28" s="30">
        <v>45715</v>
      </c>
      <c r="F28" s="24">
        <v>124347.03</v>
      </c>
      <c r="G28" s="25">
        <v>45736</v>
      </c>
      <c r="H28" s="24">
        <v>124347.03</v>
      </c>
      <c r="I28" s="24">
        <f t="shared" si="0"/>
        <v>0</v>
      </c>
      <c r="J28" s="26" t="s">
        <v>150</v>
      </c>
    </row>
    <row r="29" spans="2:10" s="5" customFormat="1" ht="24.95" customHeight="1" x14ac:dyDescent="0.3">
      <c r="B29" s="22" t="s">
        <v>22</v>
      </c>
      <c r="C29" s="22" t="s">
        <v>44</v>
      </c>
      <c r="D29" s="22" t="s">
        <v>75</v>
      </c>
      <c r="E29" s="30">
        <v>45715</v>
      </c>
      <c r="F29" s="24">
        <v>5383.4</v>
      </c>
      <c r="G29" s="25">
        <v>45736</v>
      </c>
      <c r="H29" s="24">
        <v>5383.4</v>
      </c>
      <c r="I29" s="24">
        <f t="shared" si="0"/>
        <v>0</v>
      </c>
      <c r="J29" s="26" t="s">
        <v>150</v>
      </c>
    </row>
    <row r="30" spans="2:10" s="5" customFormat="1" ht="24.95" customHeight="1" x14ac:dyDescent="0.3">
      <c r="B30" s="22" t="s">
        <v>22</v>
      </c>
      <c r="C30" s="22" t="s">
        <v>44</v>
      </c>
      <c r="D30" s="22" t="s">
        <v>70</v>
      </c>
      <c r="E30" s="30">
        <v>45743</v>
      </c>
      <c r="F30" s="24">
        <v>338383.37</v>
      </c>
      <c r="G30" s="25"/>
      <c r="H30" s="24">
        <v>0</v>
      </c>
      <c r="I30" s="24">
        <f t="shared" si="0"/>
        <v>338383.37</v>
      </c>
      <c r="J30" s="26" t="s">
        <v>149</v>
      </c>
    </row>
    <row r="31" spans="2:10" s="5" customFormat="1" ht="24.95" customHeight="1" x14ac:dyDescent="0.3">
      <c r="B31" s="22" t="s">
        <v>22</v>
      </c>
      <c r="C31" s="22" t="s">
        <v>44</v>
      </c>
      <c r="D31" s="22" t="s">
        <v>76</v>
      </c>
      <c r="E31" s="30">
        <v>45743</v>
      </c>
      <c r="F31" s="24">
        <v>1955191.91</v>
      </c>
      <c r="G31" s="25"/>
      <c r="H31" s="24">
        <v>0</v>
      </c>
      <c r="I31" s="24">
        <f t="shared" si="0"/>
        <v>1955191.91</v>
      </c>
      <c r="J31" s="26" t="s">
        <v>149</v>
      </c>
    </row>
    <row r="32" spans="2:10" s="5" customFormat="1" ht="24.95" customHeight="1" x14ac:dyDescent="0.3">
      <c r="B32" s="22" t="s">
        <v>22</v>
      </c>
      <c r="C32" s="22" t="s">
        <v>44</v>
      </c>
      <c r="D32" s="22" t="s">
        <v>77</v>
      </c>
      <c r="E32" s="30">
        <v>45743</v>
      </c>
      <c r="F32" s="24">
        <v>1398.36</v>
      </c>
      <c r="G32" s="25"/>
      <c r="H32" s="24">
        <v>0</v>
      </c>
      <c r="I32" s="24">
        <f t="shared" si="0"/>
        <v>1398.36</v>
      </c>
      <c r="J32" s="26" t="s">
        <v>149</v>
      </c>
    </row>
    <row r="33" spans="2:10" s="5" customFormat="1" ht="24.95" customHeight="1" x14ac:dyDescent="0.3">
      <c r="B33" s="22" t="s">
        <v>22</v>
      </c>
      <c r="C33" s="22" t="s">
        <v>44</v>
      </c>
      <c r="D33" s="22" t="s">
        <v>78</v>
      </c>
      <c r="E33" s="30">
        <v>45743</v>
      </c>
      <c r="F33" s="24">
        <v>21925.22</v>
      </c>
      <c r="G33" s="25"/>
      <c r="H33" s="24">
        <v>0</v>
      </c>
      <c r="I33" s="24">
        <f t="shared" si="0"/>
        <v>21925.22</v>
      </c>
      <c r="J33" s="26" t="s">
        <v>149</v>
      </c>
    </row>
    <row r="34" spans="2:10" s="5" customFormat="1" ht="24.95" customHeight="1" x14ac:dyDescent="0.3">
      <c r="B34" s="22" t="s">
        <v>22</v>
      </c>
      <c r="C34" s="22" t="s">
        <v>44</v>
      </c>
      <c r="D34" s="22" t="s">
        <v>79</v>
      </c>
      <c r="E34" s="30">
        <v>45743</v>
      </c>
      <c r="F34" s="24">
        <v>31908.04</v>
      </c>
      <c r="G34" s="25"/>
      <c r="H34" s="24">
        <v>0</v>
      </c>
      <c r="I34" s="24">
        <f t="shared" si="0"/>
        <v>31908.04</v>
      </c>
      <c r="J34" s="26" t="s">
        <v>149</v>
      </c>
    </row>
    <row r="35" spans="2:10" s="5" customFormat="1" ht="24.95" customHeight="1" x14ac:dyDescent="0.3">
      <c r="B35" s="22" t="s">
        <v>22</v>
      </c>
      <c r="C35" s="22" t="s">
        <v>44</v>
      </c>
      <c r="D35" s="22" t="s">
        <v>80</v>
      </c>
      <c r="E35" s="30">
        <v>45743</v>
      </c>
      <c r="F35" s="24">
        <v>124347.03</v>
      </c>
      <c r="G35" s="25"/>
      <c r="H35" s="24">
        <v>0</v>
      </c>
      <c r="I35" s="24">
        <f t="shared" si="0"/>
        <v>124347.03</v>
      </c>
      <c r="J35" s="26" t="s">
        <v>149</v>
      </c>
    </row>
    <row r="36" spans="2:10" s="5" customFormat="1" ht="24.95" customHeight="1" x14ac:dyDescent="0.3">
      <c r="B36" s="22" t="s">
        <v>22</v>
      </c>
      <c r="C36" s="22" t="s">
        <v>44</v>
      </c>
      <c r="D36" s="22" t="s">
        <v>81</v>
      </c>
      <c r="E36" s="30">
        <v>45743</v>
      </c>
      <c r="F36" s="24">
        <v>5362.78</v>
      </c>
      <c r="G36" s="25"/>
      <c r="H36" s="24">
        <v>0</v>
      </c>
      <c r="I36" s="24">
        <f t="shared" si="0"/>
        <v>5362.78</v>
      </c>
      <c r="J36" s="26" t="s">
        <v>149</v>
      </c>
    </row>
    <row r="37" spans="2:10" s="5" customFormat="1" ht="24.95" customHeight="1" x14ac:dyDescent="0.3">
      <c r="B37" s="29" t="s">
        <v>23</v>
      </c>
      <c r="C37" s="29" t="s">
        <v>45</v>
      </c>
      <c r="D37" s="38" t="s">
        <v>82</v>
      </c>
      <c r="E37" s="23">
        <v>45727</v>
      </c>
      <c r="F37" s="24">
        <v>3020000</v>
      </c>
      <c r="G37" s="31"/>
      <c r="H37" s="24">
        <v>0</v>
      </c>
      <c r="I37" s="24">
        <f t="shared" si="0"/>
        <v>3020000</v>
      </c>
      <c r="J37" s="26" t="s">
        <v>149</v>
      </c>
    </row>
    <row r="38" spans="2:10" s="5" customFormat="1" ht="24.95" customHeight="1" x14ac:dyDescent="0.3">
      <c r="B38" s="22" t="s">
        <v>24</v>
      </c>
      <c r="C38" s="36" t="s">
        <v>46</v>
      </c>
      <c r="D38" s="33" t="s">
        <v>83</v>
      </c>
      <c r="E38" s="34">
        <v>45719</v>
      </c>
      <c r="F38" s="32">
        <v>53000</v>
      </c>
      <c r="G38" s="36"/>
      <c r="H38" s="32">
        <v>0</v>
      </c>
      <c r="I38" s="24">
        <f t="shared" si="0"/>
        <v>53000</v>
      </c>
      <c r="J38" s="26" t="s">
        <v>149</v>
      </c>
    </row>
    <row r="39" spans="2:10" s="5" customFormat="1" ht="24.95" customHeight="1" x14ac:dyDescent="0.3">
      <c r="B39" s="22" t="s">
        <v>25</v>
      </c>
      <c r="C39" s="22" t="s">
        <v>45</v>
      </c>
      <c r="D39" s="33" t="s">
        <v>84</v>
      </c>
      <c r="E39" s="34">
        <v>45657</v>
      </c>
      <c r="F39" s="32">
        <v>2323400</v>
      </c>
      <c r="G39" s="25">
        <v>45730</v>
      </c>
      <c r="H39" s="32">
        <v>2323400</v>
      </c>
      <c r="I39" s="24">
        <f t="shared" si="0"/>
        <v>0</v>
      </c>
      <c r="J39" s="26" t="s">
        <v>150</v>
      </c>
    </row>
    <row r="40" spans="2:10" s="5" customFormat="1" ht="24.95" customHeight="1" x14ac:dyDescent="0.3">
      <c r="B40" s="22" t="s">
        <v>25</v>
      </c>
      <c r="C40" s="22" t="s">
        <v>45</v>
      </c>
      <c r="D40" s="33" t="s">
        <v>85</v>
      </c>
      <c r="E40" s="34">
        <v>45657</v>
      </c>
      <c r="F40" s="32">
        <v>2053000</v>
      </c>
      <c r="G40" s="25">
        <v>45730</v>
      </c>
      <c r="H40" s="32">
        <v>2053000</v>
      </c>
      <c r="I40" s="24">
        <f t="shared" si="0"/>
        <v>0</v>
      </c>
      <c r="J40" s="26" t="s">
        <v>150</v>
      </c>
    </row>
    <row r="41" spans="2:10" s="5" customFormat="1" ht="24.95" customHeight="1" x14ac:dyDescent="0.3">
      <c r="B41" s="22" t="s">
        <v>25</v>
      </c>
      <c r="C41" s="22" t="s">
        <v>45</v>
      </c>
      <c r="D41" s="33" t="s">
        <v>86</v>
      </c>
      <c r="E41" s="34">
        <v>45657</v>
      </c>
      <c r="F41" s="32">
        <v>1884200</v>
      </c>
      <c r="G41" s="25">
        <v>45730</v>
      </c>
      <c r="H41" s="32">
        <v>1884200</v>
      </c>
      <c r="I41" s="24">
        <f t="shared" si="0"/>
        <v>0</v>
      </c>
      <c r="J41" s="26" t="s">
        <v>150</v>
      </c>
    </row>
    <row r="42" spans="2:10" s="5" customFormat="1" ht="24.95" customHeight="1" x14ac:dyDescent="0.3">
      <c r="B42" s="22" t="s">
        <v>25</v>
      </c>
      <c r="C42" s="22" t="s">
        <v>45</v>
      </c>
      <c r="D42" s="33" t="s">
        <v>87</v>
      </c>
      <c r="E42" s="34">
        <v>45657</v>
      </c>
      <c r="F42" s="32">
        <v>2056600</v>
      </c>
      <c r="G42" s="25">
        <v>45730</v>
      </c>
      <c r="H42" s="32">
        <v>2056600</v>
      </c>
      <c r="I42" s="24">
        <f t="shared" si="0"/>
        <v>0</v>
      </c>
      <c r="J42" s="26" t="s">
        <v>150</v>
      </c>
    </row>
    <row r="43" spans="2:10" s="5" customFormat="1" ht="24.95" customHeight="1" x14ac:dyDescent="0.3">
      <c r="B43" s="22" t="s">
        <v>25</v>
      </c>
      <c r="C43" s="22" t="s">
        <v>45</v>
      </c>
      <c r="D43" s="33" t="s">
        <v>88</v>
      </c>
      <c r="E43" s="34">
        <v>45657</v>
      </c>
      <c r="F43" s="32">
        <v>1663800</v>
      </c>
      <c r="G43" s="25">
        <v>45730</v>
      </c>
      <c r="H43" s="32">
        <v>1663800</v>
      </c>
      <c r="I43" s="24">
        <f t="shared" si="0"/>
        <v>0</v>
      </c>
      <c r="J43" s="26" t="s">
        <v>150</v>
      </c>
    </row>
    <row r="44" spans="2:10" s="5" customFormat="1" ht="24.95" customHeight="1" x14ac:dyDescent="0.3">
      <c r="B44" s="22" t="s">
        <v>25</v>
      </c>
      <c r="C44" s="22" t="s">
        <v>45</v>
      </c>
      <c r="D44" s="33" t="s">
        <v>89</v>
      </c>
      <c r="E44" s="34">
        <v>45657</v>
      </c>
      <c r="F44" s="32">
        <v>38400</v>
      </c>
      <c r="G44" s="25">
        <v>45730</v>
      </c>
      <c r="H44" s="32">
        <v>38400</v>
      </c>
      <c r="I44" s="24">
        <f t="shared" si="0"/>
        <v>0</v>
      </c>
      <c r="J44" s="26" t="s">
        <v>150</v>
      </c>
    </row>
    <row r="45" spans="2:10" s="5" customFormat="1" ht="24.95" customHeight="1" x14ac:dyDescent="0.3">
      <c r="B45" s="33" t="s">
        <v>26</v>
      </c>
      <c r="C45" s="33" t="s">
        <v>47</v>
      </c>
      <c r="D45" s="33" t="s">
        <v>90</v>
      </c>
      <c r="E45" s="34">
        <v>45490</v>
      </c>
      <c r="F45" s="35">
        <v>1374068.19</v>
      </c>
      <c r="G45" s="25">
        <v>45727</v>
      </c>
      <c r="H45" s="35">
        <v>1374068.19</v>
      </c>
      <c r="I45" s="24">
        <f t="shared" si="0"/>
        <v>0</v>
      </c>
      <c r="J45" s="26" t="s">
        <v>150</v>
      </c>
    </row>
    <row r="46" spans="2:10" s="5" customFormat="1" ht="24.95" customHeight="1" x14ac:dyDescent="0.3">
      <c r="B46" s="33" t="s">
        <v>26</v>
      </c>
      <c r="C46" s="33" t="s">
        <v>47</v>
      </c>
      <c r="D46" s="33" t="s">
        <v>91</v>
      </c>
      <c r="E46" s="34">
        <v>45497</v>
      </c>
      <c r="F46" s="35">
        <v>1312300.8400000001</v>
      </c>
      <c r="G46" s="25">
        <v>45727</v>
      </c>
      <c r="H46" s="35">
        <v>1312300.8400000001</v>
      </c>
      <c r="I46" s="24">
        <f t="shared" si="0"/>
        <v>0</v>
      </c>
      <c r="J46" s="26" t="s">
        <v>150</v>
      </c>
    </row>
    <row r="47" spans="2:10" s="5" customFormat="1" ht="24.95" customHeight="1" x14ac:dyDescent="0.3">
      <c r="B47" s="33" t="s">
        <v>26</v>
      </c>
      <c r="C47" s="33" t="s">
        <v>47</v>
      </c>
      <c r="D47" s="33" t="s">
        <v>92</v>
      </c>
      <c r="E47" s="34">
        <v>45656</v>
      </c>
      <c r="F47" s="35">
        <v>44047.22</v>
      </c>
      <c r="G47" s="31">
        <v>45727</v>
      </c>
      <c r="H47" s="24">
        <v>44047.22</v>
      </c>
      <c r="I47" s="24">
        <f t="shared" si="0"/>
        <v>0</v>
      </c>
      <c r="J47" s="26" t="s">
        <v>150</v>
      </c>
    </row>
    <row r="48" spans="2:10" s="5" customFormat="1" ht="24.95" customHeight="1" x14ac:dyDescent="0.3">
      <c r="B48" s="33" t="s">
        <v>26</v>
      </c>
      <c r="C48" s="33" t="s">
        <v>47</v>
      </c>
      <c r="D48" s="33" t="s">
        <v>93</v>
      </c>
      <c r="E48" s="34">
        <v>45657</v>
      </c>
      <c r="F48" s="35">
        <v>901495.14</v>
      </c>
      <c r="G48" s="31">
        <v>45727</v>
      </c>
      <c r="H48" s="24">
        <v>901495.14</v>
      </c>
      <c r="I48" s="24">
        <f t="shared" si="0"/>
        <v>0</v>
      </c>
      <c r="J48" s="26" t="s">
        <v>150</v>
      </c>
    </row>
    <row r="49" spans="2:10" s="5" customFormat="1" ht="24.95" customHeight="1" x14ac:dyDescent="0.3">
      <c r="B49" s="33" t="s">
        <v>26</v>
      </c>
      <c r="C49" s="33" t="s">
        <v>47</v>
      </c>
      <c r="D49" s="33" t="s">
        <v>94</v>
      </c>
      <c r="E49" s="34">
        <v>45657</v>
      </c>
      <c r="F49" s="35">
        <v>16801.5</v>
      </c>
      <c r="G49" s="31">
        <v>45727</v>
      </c>
      <c r="H49" s="24">
        <v>16801.5</v>
      </c>
      <c r="I49" s="24">
        <f t="shared" si="0"/>
        <v>0</v>
      </c>
      <c r="J49" s="26" t="s">
        <v>150</v>
      </c>
    </row>
    <row r="50" spans="2:10" s="5" customFormat="1" ht="24.95" customHeight="1" x14ac:dyDescent="0.3">
      <c r="B50" s="33" t="s">
        <v>26</v>
      </c>
      <c r="C50" s="33" t="s">
        <v>47</v>
      </c>
      <c r="D50" s="33" t="s">
        <v>95</v>
      </c>
      <c r="E50" s="34">
        <v>45657</v>
      </c>
      <c r="F50" s="35">
        <v>89790.86</v>
      </c>
      <c r="G50" s="31">
        <v>45727</v>
      </c>
      <c r="H50" s="24">
        <v>89790.86</v>
      </c>
      <c r="I50" s="24">
        <f t="shared" si="0"/>
        <v>0</v>
      </c>
      <c r="J50" s="26" t="s">
        <v>150</v>
      </c>
    </row>
    <row r="51" spans="2:10" s="5" customFormat="1" ht="24.95" customHeight="1" x14ac:dyDescent="0.3">
      <c r="B51" s="33" t="s">
        <v>26</v>
      </c>
      <c r="C51" s="33" t="s">
        <v>47</v>
      </c>
      <c r="D51" s="33" t="s">
        <v>96</v>
      </c>
      <c r="E51" s="34">
        <v>45719</v>
      </c>
      <c r="F51" s="35">
        <v>1790211.88</v>
      </c>
      <c r="G51" s="31"/>
      <c r="H51" s="24">
        <v>0</v>
      </c>
      <c r="I51" s="24">
        <f t="shared" si="0"/>
        <v>1790211.88</v>
      </c>
      <c r="J51" s="26" t="s">
        <v>149</v>
      </c>
    </row>
    <row r="52" spans="2:10" s="5" customFormat="1" ht="24.95" customHeight="1" x14ac:dyDescent="0.3">
      <c r="B52" s="33" t="s">
        <v>26</v>
      </c>
      <c r="C52" s="33" t="s">
        <v>47</v>
      </c>
      <c r="D52" s="33" t="s">
        <v>97</v>
      </c>
      <c r="E52" s="34">
        <v>45720</v>
      </c>
      <c r="F52" s="35">
        <v>1858519.25</v>
      </c>
      <c r="G52" s="31"/>
      <c r="H52" s="24">
        <v>0</v>
      </c>
      <c r="I52" s="24">
        <f t="shared" si="0"/>
        <v>1858519.25</v>
      </c>
      <c r="J52" s="26" t="s">
        <v>149</v>
      </c>
    </row>
    <row r="53" spans="2:10" s="5" customFormat="1" ht="24.95" customHeight="1" x14ac:dyDescent="0.3">
      <c r="B53" s="33" t="s">
        <v>26</v>
      </c>
      <c r="C53" s="33" t="s">
        <v>47</v>
      </c>
      <c r="D53" s="33" t="s">
        <v>98</v>
      </c>
      <c r="E53" s="34">
        <v>45721</v>
      </c>
      <c r="F53" s="35">
        <v>24803624.579999998</v>
      </c>
      <c r="G53" s="31"/>
      <c r="H53" s="24">
        <v>0</v>
      </c>
      <c r="I53" s="24">
        <f t="shared" si="0"/>
        <v>24803624.579999998</v>
      </c>
      <c r="J53" s="26" t="s">
        <v>149</v>
      </c>
    </row>
    <row r="54" spans="2:10" s="5" customFormat="1" ht="24.95" customHeight="1" x14ac:dyDescent="0.3">
      <c r="B54" s="33" t="s">
        <v>26</v>
      </c>
      <c r="C54" s="33" t="s">
        <v>47</v>
      </c>
      <c r="D54" s="33" t="s">
        <v>99</v>
      </c>
      <c r="E54" s="34">
        <v>45727</v>
      </c>
      <c r="F54" s="35">
        <v>2667516.9</v>
      </c>
      <c r="G54" s="31"/>
      <c r="H54" s="24">
        <v>0</v>
      </c>
      <c r="I54" s="24">
        <f t="shared" si="0"/>
        <v>2667516.9</v>
      </c>
      <c r="J54" s="26" t="s">
        <v>149</v>
      </c>
    </row>
    <row r="55" spans="2:10" s="5" customFormat="1" ht="24.95" customHeight="1" x14ac:dyDescent="0.3">
      <c r="B55" s="33" t="s">
        <v>26</v>
      </c>
      <c r="C55" s="33" t="s">
        <v>47</v>
      </c>
      <c r="D55" s="33" t="s">
        <v>100</v>
      </c>
      <c r="E55" s="34">
        <v>45728</v>
      </c>
      <c r="F55" s="35">
        <v>30935470.23</v>
      </c>
      <c r="G55" s="31"/>
      <c r="H55" s="24">
        <v>0</v>
      </c>
      <c r="I55" s="24">
        <f t="shared" si="0"/>
        <v>30935470.23</v>
      </c>
      <c r="J55" s="26" t="s">
        <v>149</v>
      </c>
    </row>
    <row r="56" spans="2:10" s="5" customFormat="1" ht="24.95" customHeight="1" x14ac:dyDescent="0.3">
      <c r="B56" s="33" t="s">
        <v>26</v>
      </c>
      <c r="C56" s="33" t="s">
        <v>47</v>
      </c>
      <c r="D56" s="33" t="s">
        <v>101</v>
      </c>
      <c r="E56" s="34">
        <v>45734</v>
      </c>
      <c r="F56" s="35">
        <v>3381859.15</v>
      </c>
      <c r="G56" s="31"/>
      <c r="H56" s="24">
        <v>0</v>
      </c>
      <c r="I56" s="24">
        <f t="shared" si="0"/>
        <v>3381859.15</v>
      </c>
      <c r="J56" s="26" t="s">
        <v>149</v>
      </c>
    </row>
    <row r="57" spans="2:10" s="5" customFormat="1" ht="24.95" customHeight="1" x14ac:dyDescent="0.3">
      <c r="B57" s="33" t="s">
        <v>26</v>
      </c>
      <c r="C57" s="33" t="s">
        <v>47</v>
      </c>
      <c r="D57" s="33" t="s">
        <v>102</v>
      </c>
      <c r="E57" s="34">
        <v>45735</v>
      </c>
      <c r="F57" s="35">
        <v>29553605.329999998</v>
      </c>
      <c r="G57" s="31"/>
      <c r="H57" s="24">
        <v>0</v>
      </c>
      <c r="I57" s="24">
        <f t="shared" si="0"/>
        <v>29553605.329999998</v>
      </c>
      <c r="J57" s="26" t="s">
        <v>149</v>
      </c>
    </row>
    <row r="58" spans="2:10" s="5" customFormat="1" ht="24.95" customHeight="1" x14ac:dyDescent="0.3">
      <c r="B58" s="33" t="s">
        <v>26</v>
      </c>
      <c r="C58" s="33" t="s">
        <v>47</v>
      </c>
      <c r="D58" s="33" t="s">
        <v>103</v>
      </c>
      <c r="E58" s="34">
        <v>45741</v>
      </c>
      <c r="F58" s="35">
        <v>4279465.38</v>
      </c>
      <c r="G58" s="31"/>
      <c r="H58" s="24">
        <v>0</v>
      </c>
      <c r="I58" s="24">
        <f t="shared" si="0"/>
        <v>4279465.38</v>
      </c>
      <c r="J58" s="26" t="s">
        <v>149</v>
      </c>
    </row>
    <row r="59" spans="2:10" s="5" customFormat="1" ht="24.95" customHeight="1" x14ac:dyDescent="0.3">
      <c r="B59" s="33" t="s">
        <v>26</v>
      </c>
      <c r="C59" s="33" t="s">
        <v>47</v>
      </c>
      <c r="D59" s="33" t="s">
        <v>104</v>
      </c>
      <c r="E59" s="34">
        <v>45742</v>
      </c>
      <c r="F59" s="35">
        <v>29361483.489999998</v>
      </c>
      <c r="G59" s="31"/>
      <c r="H59" s="24">
        <v>0</v>
      </c>
      <c r="I59" s="24">
        <f t="shared" si="0"/>
        <v>29361483.489999998</v>
      </c>
      <c r="J59" s="26" t="s">
        <v>149</v>
      </c>
    </row>
    <row r="60" spans="2:10" s="5" customFormat="1" ht="24.95" customHeight="1" x14ac:dyDescent="0.3">
      <c r="B60" s="33" t="s">
        <v>26</v>
      </c>
      <c r="C60" s="33" t="s">
        <v>47</v>
      </c>
      <c r="D60" s="33" t="s">
        <v>105</v>
      </c>
      <c r="E60" s="34">
        <v>45747</v>
      </c>
      <c r="F60" s="35">
        <v>3596185.01</v>
      </c>
      <c r="G60" s="31"/>
      <c r="H60" s="24">
        <v>0</v>
      </c>
      <c r="I60" s="24">
        <f t="shared" si="0"/>
        <v>3596185.01</v>
      </c>
      <c r="J60" s="26" t="s">
        <v>149</v>
      </c>
    </row>
    <row r="61" spans="2:10" s="5" customFormat="1" ht="24.95" customHeight="1" x14ac:dyDescent="0.3">
      <c r="B61" s="22" t="s">
        <v>27</v>
      </c>
      <c r="C61" s="22" t="s">
        <v>48</v>
      </c>
      <c r="D61" s="49" t="s">
        <v>106</v>
      </c>
      <c r="E61" s="30">
        <v>45722</v>
      </c>
      <c r="F61" s="32">
        <v>59939.88</v>
      </c>
      <c r="G61" s="36"/>
      <c r="H61" s="32">
        <v>0</v>
      </c>
      <c r="I61" s="24">
        <f t="shared" si="0"/>
        <v>59939.88</v>
      </c>
      <c r="J61" s="26" t="s">
        <v>149</v>
      </c>
    </row>
    <row r="62" spans="2:10" s="5" customFormat="1" ht="24.95" customHeight="1" x14ac:dyDescent="0.3">
      <c r="B62" s="22" t="s">
        <v>27</v>
      </c>
      <c r="C62" s="22" t="s">
        <v>48</v>
      </c>
      <c r="D62" s="49" t="s">
        <v>107</v>
      </c>
      <c r="E62" s="30">
        <v>45722</v>
      </c>
      <c r="F62" s="32">
        <v>59899.96</v>
      </c>
      <c r="G62" s="36"/>
      <c r="H62" s="32">
        <v>0</v>
      </c>
      <c r="I62" s="24">
        <f t="shared" si="0"/>
        <v>59899.96</v>
      </c>
      <c r="J62" s="26" t="s">
        <v>149</v>
      </c>
    </row>
    <row r="63" spans="2:10" s="5" customFormat="1" ht="24.95" customHeight="1" x14ac:dyDescent="0.3">
      <c r="B63" s="22" t="s">
        <v>28</v>
      </c>
      <c r="C63" s="22" t="s">
        <v>49</v>
      </c>
      <c r="D63" s="29" t="s">
        <v>108</v>
      </c>
      <c r="E63" s="39">
        <v>45670</v>
      </c>
      <c r="F63" s="32">
        <v>94400</v>
      </c>
      <c r="G63" s="25">
        <v>45717</v>
      </c>
      <c r="H63" s="32">
        <v>94400</v>
      </c>
      <c r="I63" s="24">
        <f t="shared" si="0"/>
        <v>0</v>
      </c>
      <c r="J63" s="26" t="s">
        <v>150</v>
      </c>
    </row>
    <row r="64" spans="2:10" s="5" customFormat="1" ht="24.95" customHeight="1" x14ac:dyDescent="0.3">
      <c r="B64" s="22" t="s">
        <v>29</v>
      </c>
      <c r="C64" s="22" t="s">
        <v>49</v>
      </c>
      <c r="D64" s="29" t="s">
        <v>109</v>
      </c>
      <c r="E64" s="39">
        <v>45671</v>
      </c>
      <c r="F64" s="32">
        <v>295000</v>
      </c>
      <c r="G64" s="25">
        <v>45740</v>
      </c>
      <c r="H64" s="32">
        <v>295000</v>
      </c>
      <c r="I64" s="24">
        <f t="shared" si="0"/>
        <v>0</v>
      </c>
      <c r="J64" s="26" t="s">
        <v>150</v>
      </c>
    </row>
    <row r="65" spans="2:10" s="5" customFormat="1" ht="24.95" customHeight="1" x14ac:dyDescent="0.3">
      <c r="B65" s="22" t="s">
        <v>29</v>
      </c>
      <c r="C65" s="22" t="s">
        <v>49</v>
      </c>
      <c r="D65" s="29" t="s">
        <v>110</v>
      </c>
      <c r="E65" s="39">
        <v>45689</v>
      </c>
      <c r="F65" s="32">
        <v>2360</v>
      </c>
      <c r="G65" s="25">
        <v>45740</v>
      </c>
      <c r="H65" s="32">
        <v>2360</v>
      </c>
      <c r="I65" s="24">
        <f t="shared" si="0"/>
        <v>0</v>
      </c>
      <c r="J65" s="26" t="s">
        <v>150</v>
      </c>
    </row>
    <row r="66" spans="2:10" s="5" customFormat="1" ht="24.95" customHeight="1" x14ac:dyDescent="0.3">
      <c r="B66" s="22" t="s">
        <v>30</v>
      </c>
      <c r="C66" s="22" t="s">
        <v>50</v>
      </c>
      <c r="D66" s="22" t="s">
        <v>111</v>
      </c>
      <c r="E66" s="30">
        <v>46006</v>
      </c>
      <c r="F66" s="32">
        <v>1761.7</v>
      </c>
      <c r="G66" s="25">
        <v>45734</v>
      </c>
      <c r="H66" s="32">
        <v>1761.7</v>
      </c>
      <c r="I66" s="24">
        <f t="shared" si="0"/>
        <v>0</v>
      </c>
      <c r="J66" s="26" t="s">
        <v>150</v>
      </c>
    </row>
    <row r="67" spans="2:10" s="5" customFormat="1" ht="24.95" customHeight="1" x14ac:dyDescent="0.3">
      <c r="B67" s="22" t="s">
        <v>30</v>
      </c>
      <c r="C67" s="22" t="s">
        <v>50</v>
      </c>
      <c r="D67" s="22" t="s">
        <v>112</v>
      </c>
      <c r="E67" s="30">
        <v>45703</v>
      </c>
      <c r="F67" s="32">
        <v>648.24</v>
      </c>
      <c r="G67" s="25">
        <v>45734</v>
      </c>
      <c r="H67" s="32">
        <v>648.24</v>
      </c>
      <c r="I67" s="24">
        <f t="shared" si="0"/>
        <v>0</v>
      </c>
      <c r="J67" s="26" t="s">
        <v>150</v>
      </c>
    </row>
    <row r="68" spans="2:10" s="5" customFormat="1" ht="24.95" customHeight="1" x14ac:dyDescent="0.3">
      <c r="B68" s="22" t="s">
        <v>30</v>
      </c>
      <c r="C68" s="22" t="s">
        <v>50</v>
      </c>
      <c r="D68" s="22" t="s">
        <v>113</v>
      </c>
      <c r="E68" s="30">
        <v>45707</v>
      </c>
      <c r="F68" s="32">
        <v>128.49</v>
      </c>
      <c r="G68" s="25">
        <v>45734</v>
      </c>
      <c r="H68" s="32">
        <v>128.49</v>
      </c>
      <c r="I68" s="24">
        <f t="shared" si="0"/>
        <v>0</v>
      </c>
      <c r="J68" s="26" t="s">
        <v>150</v>
      </c>
    </row>
    <row r="69" spans="2:10" s="5" customFormat="1" ht="24.95" customHeight="1" x14ac:dyDescent="0.3">
      <c r="B69" s="22" t="s">
        <v>30</v>
      </c>
      <c r="C69" s="22" t="s">
        <v>50</v>
      </c>
      <c r="D69" s="22" t="s">
        <v>114</v>
      </c>
      <c r="E69" s="30">
        <v>45707</v>
      </c>
      <c r="F69" s="32">
        <v>13158.96</v>
      </c>
      <c r="G69" s="25">
        <v>45734</v>
      </c>
      <c r="H69" s="32">
        <v>13158.96</v>
      </c>
      <c r="I69" s="24">
        <f t="shared" si="0"/>
        <v>0</v>
      </c>
      <c r="J69" s="26" t="s">
        <v>150</v>
      </c>
    </row>
    <row r="70" spans="2:10" s="5" customFormat="1" ht="24.95" customHeight="1" x14ac:dyDescent="0.3">
      <c r="B70" s="22" t="s">
        <v>30</v>
      </c>
      <c r="C70" s="22" t="s">
        <v>50</v>
      </c>
      <c r="D70" s="22" t="s">
        <v>115</v>
      </c>
      <c r="E70" s="30">
        <v>45708</v>
      </c>
      <c r="F70" s="32">
        <v>146453.1</v>
      </c>
      <c r="G70" s="25">
        <v>45734</v>
      </c>
      <c r="H70" s="32">
        <v>146453.1</v>
      </c>
      <c r="I70" s="24">
        <f t="shared" si="0"/>
        <v>0</v>
      </c>
      <c r="J70" s="26" t="s">
        <v>150</v>
      </c>
    </row>
    <row r="71" spans="2:10" s="5" customFormat="1" ht="24.95" customHeight="1" x14ac:dyDescent="0.3">
      <c r="B71" s="22" t="s">
        <v>30</v>
      </c>
      <c r="C71" s="22" t="s">
        <v>50</v>
      </c>
      <c r="D71" s="22" t="s">
        <v>116</v>
      </c>
      <c r="E71" s="30">
        <v>45708</v>
      </c>
      <c r="F71" s="32">
        <v>19615.41</v>
      </c>
      <c r="G71" s="25">
        <v>45734</v>
      </c>
      <c r="H71" s="32">
        <v>19615.41</v>
      </c>
      <c r="I71" s="24">
        <f t="shared" si="0"/>
        <v>0</v>
      </c>
      <c r="J71" s="26" t="s">
        <v>150</v>
      </c>
    </row>
    <row r="72" spans="2:10" s="5" customFormat="1" ht="24.95" customHeight="1" x14ac:dyDescent="0.3">
      <c r="B72" s="22" t="s">
        <v>30</v>
      </c>
      <c r="C72" s="22" t="s">
        <v>50</v>
      </c>
      <c r="D72" s="22" t="s">
        <v>117</v>
      </c>
      <c r="E72" s="30">
        <v>45714</v>
      </c>
      <c r="F72" s="32">
        <v>2813.29</v>
      </c>
      <c r="G72" s="25">
        <v>45734</v>
      </c>
      <c r="H72" s="32">
        <v>2813.29</v>
      </c>
      <c r="I72" s="24">
        <f t="shared" si="0"/>
        <v>0</v>
      </c>
      <c r="J72" s="26" t="s">
        <v>150</v>
      </c>
    </row>
    <row r="73" spans="2:10" s="5" customFormat="1" ht="24.95" customHeight="1" x14ac:dyDescent="0.3">
      <c r="B73" s="22" t="s">
        <v>31</v>
      </c>
      <c r="C73" s="22" t="s">
        <v>50</v>
      </c>
      <c r="D73" s="22" t="s">
        <v>118</v>
      </c>
      <c r="E73" s="30">
        <v>45716</v>
      </c>
      <c r="F73" s="32">
        <v>514007.46</v>
      </c>
      <c r="G73" s="25">
        <v>45734</v>
      </c>
      <c r="H73" s="32">
        <v>514007.46</v>
      </c>
      <c r="I73" s="24">
        <f t="shared" si="0"/>
        <v>0</v>
      </c>
      <c r="J73" s="26" t="s">
        <v>150</v>
      </c>
    </row>
    <row r="74" spans="2:10" s="5" customFormat="1" ht="24.95" customHeight="1" x14ac:dyDescent="0.3">
      <c r="B74" s="22" t="s">
        <v>31</v>
      </c>
      <c r="C74" s="22" t="s">
        <v>50</v>
      </c>
      <c r="D74" s="22" t="s">
        <v>119</v>
      </c>
      <c r="E74" s="30">
        <v>45716</v>
      </c>
      <c r="F74" s="32">
        <v>348837.76</v>
      </c>
      <c r="G74" s="25">
        <v>45734</v>
      </c>
      <c r="H74" s="32">
        <v>348837.76</v>
      </c>
      <c r="I74" s="24">
        <f t="shared" si="0"/>
        <v>0</v>
      </c>
      <c r="J74" s="26" t="s">
        <v>150</v>
      </c>
    </row>
    <row r="75" spans="2:10" s="5" customFormat="1" ht="24.95" customHeight="1" x14ac:dyDescent="0.3">
      <c r="B75" s="22" t="s">
        <v>31</v>
      </c>
      <c r="C75" s="22" t="s">
        <v>50</v>
      </c>
      <c r="D75" s="22" t="s">
        <v>120</v>
      </c>
      <c r="E75" s="30">
        <v>45716</v>
      </c>
      <c r="F75" s="32">
        <v>146.19999999999999</v>
      </c>
      <c r="G75" s="25">
        <v>45734</v>
      </c>
      <c r="H75" s="32">
        <v>146.19999999999999</v>
      </c>
      <c r="I75" s="24">
        <f t="shared" si="0"/>
        <v>0</v>
      </c>
      <c r="J75" s="26" t="s">
        <v>150</v>
      </c>
    </row>
    <row r="76" spans="2:10" s="5" customFormat="1" ht="24.95" customHeight="1" x14ac:dyDescent="0.3">
      <c r="B76" s="22" t="s">
        <v>31</v>
      </c>
      <c r="C76" s="22" t="s">
        <v>50</v>
      </c>
      <c r="D76" s="22" t="s">
        <v>121</v>
      </c>
      <c r="E76" s="30">
        <v>45716</v>
      </c>
      <c r="F76" s="32">
        <v>585.82000000000005</v>
      </c>
      <c r="G76" s="25">
        <v>45734</v>
      </c>
      <c r="H76" s="32">
        <v>585.82000000000005</v>
      </c>
      <c r="I76" s="24">
        <f t="shared" si="0"/>
        <v>0</v>
      </c>
      <c r="J76" s="26" t="s">
        <v>150</v>
      </c>
    </row>
    <row r="77" spans="2:10" s="5" customFormat="1" ht="24.95" customHeight="1" x14ac:dyDescent="0.3">
      <c r="B77" s="22" t="s">
        <v>31</v>
      </c>
      <c r="C77" s="22" t="s">
        <v>50</v>
      </c>
      <c r="D77" s="22" t="s">
        <v>122</v>
      </c>
      <c r="E77" s="30">
        <v>45716</v>
      </c>
      <c r="F77" s="32">
        <v>128.96</v>
      </c>
      <c r="G77" s="25">
        <v>45734</v>
      </c>
      <c r="H77" s="32">
        <v>128.96</v>
      </c>
      <c r="I77" s="24">
        <f t="shared" si="0"/>
        <v>0</v>
      </c>
      <c r="J77" s="26" t="s">
        <v>150</v>
      </c>
    </row>
    <row r="78" spans="2:10" s="5" customFormat="1" ht="24.95" customHeight="1" x14ac:dyDescent="0.3">
      <c r="B78" s="22" t="s">
        <v>31</v>
      </c>
      <c r="C78" s="22" t="s">
        <v>50</v>
      </c>
      <c r="D78" s="22" t="s">
        <v>123</v>
      </c>
      <c r="E78" s="30">
        <v>45716</v>
      </c>
      <c r="F78" s="32">
        <v>447.9</v>
      </c>
      <c r="G78" s="25">
        <v>45734</v>
      </c>
      <c r="H78" s="32">
        <v>447.9</v>
      </c>
      <c r="I78" s="24">
        <f t="shared" si="0"/>
        <v>0</v>
      </c>
      <c r="J78" s="26" t="s">
        <v>150</v>
      </c>
    </row>
    <row r="79" spans="2:10" s="5" customFormat="1" ht="24.95" customHeight="1" x14ac:dyDescent="0.3">
      <c r="B79" s="22" t="s">
        <v>31</v>
      </c>
      <c r="C79" s="22" t="s">
        <v>50</v>
      </c>
      <c r="D79" s="22" t="s">
        <v>124</v>
      </c>
      <c r="E79" s="30">
        <v>45716</v>
      </c>
      <c r="F79" s="32">
        <v>600.92999999999995</v>
      </c>
      <c r="G79" s="25">
        <v>45734</v>
      </c>
      <c r="H79" s="32">
        <v>600.92999999999995</v>
      </c>
      <c r="I79" s="24">
        <f t="shared" si="0"/>
        <v>0</v>
      </c>
      <c r="J79" s="26" t="s">
        <v>150</v>
      </c>
    </row>
    <row r="80" spans="2:10" s="5" customFormat="1" ht="24.95" customHeight="1" x14ac:dyDescent="0.3">
      <c r="B80" s="22" t="s">
        <v>31</v>
      </c>
      <c r="C80" s="22" t="s">
        <v>50</v>
      </c>
      <c r="D80" s="22" t="s">
        <v>125</v>
      </c>
      <c r="E80" s="30">
        <v>45716</v>
      </c>
      <c r="F80" s="32">
        <v>439.28</v>
      </c>
      <c r="G80" s="40">
        <v>45734</v>
      </c>
      <c r="H80" s="32">
        <v>439.28</v>
      </c>
      <c r="I80" s="24">
        <f t="shared" si="0"/>
        <v>0</v>
      </c>
      <c r="J80" s="26" t="s">
        <v>150</v>
      </c>
    </row>
    <row r="81" spans="2:10" s="5" customFormat="1" ht="24.95" customHeight="1" x14ac:dyDescent="0.3">
      <c r="B81" s="22" t="s">
        <v>31</v>
      </c>
      <c r="C81" s="22" t="s">
        <v>50</v>
      </c>
      <c r="D81" s="22" t="s">
        <v>126</v>
      </c>
      <c r="E81" s="30">
        <v>45747</v>
      </c>
      <c r="F81" s="32">
        <v>564405.06000000006</v>
      </c>
      <c r="G81" s="40"/>
      <c r="H81" s="32">
        <v>0</v>
      </c>
      <c r="I81" s="24">
        <f t="shared" si="0"/>
        <v>564405.06000000006</v>
      </c>
      <c r="J81" s="26" t="s">
        <v>149</v>
      </c>
    </row>
    <row r="82" spans="2:10" s="5" customFormat="1" ht="24.95" customHeight="1" x14ac:dyDescent="0.3">
      <c r="B82" s="22" t="s">
        <v>31</v>
      </c>
      <c r="C82" s="22" t="s">
        <v>50</v>
      </c>
      <c r="D82" s="22" t="s">
        <v>127</v>
      </c>
      <c r="E82" s="30">
        <v>45747</v>
      </c>
      <c r="F82" s="32">
        <v>440868.16</v>
      </c>
      <c r="G82" s="40"/>
      <c r="H82" s="32">
        <v>0</v>
      </c>
      <c r="I82" s="24">
        <f t="shared" si="0"/>
        <v>440868.16</v>
      </c>
      <c r="J82" s="26" t="s">
        <v>149</v>
      </c>
    </row>
    <row r="83" spans="2:10" s="5" customFormat="1" ht="24.95" customHeight="1" x14ac:dyDescent="0.3">
      <c r="B83" s="22" t="s">
        <v>31</v>
      </c>
      <c r="C83" s="22" t="s">
        <v>50</v>
      </c>
      <c r="D83" s="22" t="s">
        <v>128</v>
      </c>
      <c r="E83" s="30">
        <v>45747</v>
      </c>
      <c r="F83" s="32">
        <v>137.58000000000001</v>
      </c>
      <c r="G83" s="40"/>
      <c r="H83" s="32">
        <v>0</v>
      </c>
      <c r="I83" s="24">
        <f t="shared" si="0"/>
        <v>137.58000000000001</v>
      </c>
      <c r="J83" s="26" t="s">
        <v>149</v>
      </c>
    </row>
    <row r="84" spans="2:10" s="5" customFormat="1" ht="24.95" customHeight="1" x14ac:dyDescent="0.3">
      <c r="B84" s="22" t="s">
        <v>31</v>
      </c>
      <c r="C84" s="22" t="s">
        <v>50</v>
      </c>
      <c r="D84" s="22" t="s">
        <v>129</v>
      </c>
      <c r="E84" s="30">
        <v>45747</v>
      </c>
      <c r="F84" s="32">
        <v>792.7</v>
      </c>
      <c r="G84" s="40"/>
      <c r="H84" s="32">
        <v>0</v>
      </c>
      <c r="I84" s="24">
        <f t="shared" si="0"/>
        <v>792.7</v>
      </c>
      <c r="J84" s="26" t="s">
        <v>149</v>
      </c>
    </row>
    <row r="85" spans="2:10" s="5" customFormat="1" ht="24.95" customHeight="1" x14ac:dyDescent="0.3">
      <c r="B85" s="22" t="s">
        <v>31</v>
      </c>
      <c r="C85" s="22" t="s">
        <v>50</v>
      </c>
      <c r="D85" s="22" t="s">
        <v>130</v>
      </c>
      <c r="E85" s="30">
        <v>45747</v>
      </c>
      <c r="F85" s="32">
        <v>128.96</v>
      </c>
      <c r="G85" s="40"/>
      <c r="H85" s="32">
        <v>0</v>
      </c>
      <c r="I85" s="24">
        <f t="shared" si="0"/>
        <v>128.96</v>
      </c>
      <c r="J85" s="26" t="s">
        <v>149</v>
      </c>
    </row>
    <row r="86" spans="2:10" s="5" customFormat="1" ht="24.95" customHeight="1" x14ac:dyDescent="0.3">
      <c r="B86" s="22" t="s">
        <v>31</v>
      </c>
      <c r="C86" s="22" t="s">
        <v>50</v>
      </c>
      <c r="D86" s="22" t="s">
        <v>131</v>
      </c>
      <c r="E86" s="30">
        <v>45747</v>
      </c>
      <c r="F86" s="32">
        <v>422.04</v>
      </c>
      <c r="G86" s="40"/>
      <c r="H86" s="32">
        <v>0</v>
      </c>
      <c r="I86" s="24">
        <f t="shared" si="0"/>
        <v>422.04</v>
      </c>
      <c r="J86" s="26" t="s">
        <v>149</v>
      </c>
    </row>
    <row r="87" spans="2:10" s="5" customFormat="1" ht="24.95" customHeight="1" x14ac:dyDescent="0.3">
      <c r="B87" s="22" t="s">
        <v>31</v>
      </c>
      <c r="C87" s="22" t="s">
        <v>50</v>
      </c>
      <c r="D87" s="22" t="s">
        <v>132</v>
      </c>
      <c r="E87" s="30">
        <v>45747</v>
      </c>
      <c r="F87" s="32">
        <v>566.03</v>
      </c>
      <c r="G87" s="40"/>
      <c r="H87" s="32">
        <v>0</v>
      </c>
      <c r="I87" s="24">
        <f t="shared" si="0"/>
        <v>566.03</v>
      </c>
      <c r="J87" s="26" t="s">
        <v>149</v>
      </c>
    </row>
    <row r="88" spans="2:10" s="5" customFormat="1" ht="24.95" customHeight="1" x14ac:dyDescent="0.3">
      <c r="B88" s="22" t="s">
        <v>31</v>
      </c>
      <c r="C88" s="22" t="s">
        <v>50</v>
      </c>
      <c r="D88" s="22" t="s">
        <v>133</v>
      </c>
      <c r="E88" s="30">
        <v>45747</v>
      </c>
      <c r="F88" s="32">
        <v>189.3</v>
      </c>
      <c r="G88" s="40"/>
      <c r="H88" s="32">
        <v>0</v>
      </c>
      <c r="I88" s="24">
        <f t="shared" si="0"/>
        <v>189.3</v>
      </c>
      <c r="J88" s="26" t="s">
        <v>149</v>
      </c>
    </row>
    <row r="89" spans="2:10" s="5" customFormat="1" ht="24.95" customHeight="1" x14ac:dyDescent="0.3">
      <c r="B89" s="22" t="s">
        <v>32</v>
      </c>
      <c r="C89" s="22" t="s">
        <v>49</v>
      </c>
      <c r="D89" s="33" t="s">
        <v>134</v>
      </c>
      <c r="E89" s="34">
        <v>45722</v>
      </c>
      <c r="F89" s="41">
        <v>165200</v>
      </c>
      <c r="G89" s="36"/>
      <c r="H89" s="41">
        <v>0</v>
      </c>
      <c r="I89" s="24">
        <f t="shared" si="0"/>
        <v>165200</v>
      </c>
      <c r="J89" s="26" t="s">
        <v>149</v>
      </c>
    </row>
    <row r="90" spans="2:10" s="5" customFormat="1" ht="24.95" customHeight="1" x14ac:dyDescent="0.3">
      <c r="B90" s="22" t="s">
        <v>32</v>
      </c>
      <c r="C90" s="22" t="s">
        <v>49</v>
      </c>
      <c r="D90" s="33" t="s">
        <v>135</v>
      </c>
      <c r="E90" s="34">
        <v>45722</v>
      </c>
      <c r="F90" s="41">
        <v>118000</v>
      </c>
      <c r="G90" s="36"/>
      <c r="H90" s="41">
        <v>0</v>
      </c>
      <c r="I90" s="24">
        <f t="shared" ref="I90:I103" si="1">+F90-H90</f>
        <v>118000</v>
      </c>
      <c r="J90" s="26" t="s">
        <v>149</v>
      </c>
    </row>
    <row r="91" spans="2:10" s="5" customFormat="1" ht="24.95" customHeight="1" x14ac:dyDescent="0.3">
      <c r="B91" s="22" t="s">
        <v>33</v>
      </c>
      <c r="C91" s="22" t="s">
        <v>49</v>
      </c>
      <c r="D91" s="33" t="s">
        <v>136</v>
      </c>
      <c r="E91" s="34">
        <v>45670</v>
      </c>
      <c r="F91" s="41">
        <v>63720</v>
      </c>
      <c r="G91" s="25">
        <v>45740</v>
      </c>
      <c r="H91" s="41">
        <v>63720</v>
      </c>
      <c r="I91" s="24">
        <f t="shared" si="1"/>
        <v>0</v>
      </c>
      <c r="J91" s="26" t="s">
        <v>150</v>
      </c>
    </row>
    <row r="92" spans="2:10" s="5" customFormat="1" ht="24.95" customHeight="1" x14ac:dyDescent="0.3">
      <c r="B92" s="22" t="s">
        <v>34</v>
      </c>
      <c r="C92" s="22" t="s">
        <v>51</v>
      </c>
      <c r="D92" s="33" t="s">
        <v>137</v>
      </c>
      <c r="E92" s="30">
        <v>45730</v>
      </c>
      <c r="F92" s="32">
        <v>47200</v>
      </c>
      <c r="G92" s="36"/>
      <c r="H92" s="41">
        <v>0</v>
      </c>
      <c r="I92" s="24">
        <f t="shared" si="1"/>
        <v>47200</v>
      </c>
      <c r="J92" s="26" t="s">
        <v>149</v>
      </c>
    </row>
    <row r="93" spans="2:10" s="5" customFormat="1" ht="24.95" customHeight="1" x14ac:dyDescent="0.3">
      <c r="B93" s="22" t="s">
        <v>35</v>
      </c>
      <c r="C93" s="22" t="s">
        <v>52</v>
      </c>
      <c r="D93" s="33" t="s">
        <v>138</v>
      </c>
      <c r="E93" s="30">
        <v>45736</v>
      </c>
      <c r="F93" s="50">
        <v>234900</v>
      </c>
      <c r="G93" s="36"/>
      <c r="H93" s="32">
        <v>0</v>
      </c>
      <c r="I93" s="24">
        <f t="shared" si="1"/>
        <v>234900</v>
      </c>
      <c r="J93" s="26" t="s">
        <v>149</v>
      </c>
    </row>
    <row r="94" spans="2:10" s="5" customFormat="1" ht="24.95" customHeight="1" x14ac:dyDescent="0.3">
      <c r="B94" s="22" t="s">
        <v>35</v>
      </c>
      <c r="C94" s="22" t="s">
        <v>52</v>
      </c>
      <c r="D94" s="33" t="s">
        <v>139</v>
      </c>
      <c r="E94" s="30">
        <v>45736</v>
      </c>
      <c r="F94" s="50">
        <v>155100</v>
      </c>
      <c r="G94" s="36"/>
      <c r="H94" s="32">
        <v>0</v>
      </c>
      <c r="I94" s="24">
        <f t="shared" si="1"/>
        <v>155100</v>
      </c>
      <c r="J94" s="26" t="s">
        <v>149</v>
      </c>
    </row>
    <row r="95" spans="2:10" s="5" customFormat="1" ht="24.95" customHeight="1" x14ac:dyDescent="0.3">
      <c r="B95" s="22" t="s">
        <v>36</v>
      </c>
      <c r="C95" s="29" t="s">
        <v>53</v>
      </c>
      <c r="D95" s="33" t="s">
        <v>140</v>
      </c>
      <c r="E95" s="34">
        <v>45667</v>
      </c>
      <c r="F95" s="32">
        <v>200000</v>
      </c>
      <c r="G95" s="25">
        <v>45717</v>
      </c>
      <c r="H95" s="32">
        <v>200000</v>
      </c>
      <c r="I95" s="24">
        <f t="shared" si="1"/>
        <v>0</v>
      </c>
      <c r="J95" s="26" t="s">
        <v>150</v>
      </c>
    </row>
    <row r="96" spans="2:10" s="5" customFormat="1" ht="24.95" customHeight="1" x14ac:dyDescent="0.3">
      <c r="B96" s="22" t="s">
        <v>36</v>
      </c>
      <c r="C96" s="29" t="s">
        <v>53</v>
      </c>
      <c r="D96" s="33" t="s">
        <v>141</v>
      </c>
      <c r="E96" s="34">
        <v>45717</v>
      </c>
      <c r="F96" s="32">
        <v>125000</v>
      </c>
      <c r="G96" s="25">
        <v>45736</v>
      </c>
      <c r="H96" s="32">
        <v>125000</v>
      </c>
      <c r="I96" s="24">
        <f t="shared" si="1"/>
        <v>0</v>
      </c>
      <c r="J96" s="26" t="s">
        <v>150</v>
      </c>
    </row>
    <row r="97" spans="2:10" s="5" customFormat="1" ht="24.95" customHeight="1" x14ac:dyDescent="0.3">
      <c r="B97" s="29" t="s">
        <v>37</v>
      </c>
      <c r="C97" s="29" t="s">
        <v>54</v>
      </c>
      <c r="D97" s="29" t="s">
        <v>142</v>
      </c>
      <c r="E97" s="34">
        <v>45635</v>
      </c>
      <c r="F97" s="24">
        <v>119180</v>
      </c>
      <c r="G97" s="25">
        <v>45740</v>
      </c>
      <c r="H97" s="32">
        <v>119180</v>
      </c>
      <c r="I97" s="24">
        <f t="shared" si="1"/>
        <v>0</v>
      </c>
      <c r="J97" s="26" t="s">
        <v>150</v>
      </c>
    </row>
    <row r="98" spans="2:10" s="5" customFormat="1" ht="24.95" customHeight="1" x14ac:dyDescent="0.3">
      <c r="B98" s="51" t="s">
        <v>38</v>
      </c>
      <c r="C98" s="33" t="s">
        <v>55</v>
      </c>
      <c r="D98" s="33" t="s">
        <v>143</v>
      </c>
      <c r="E98" s="30">
        <v>45660</v>
      </c>
      <c r="F98" s="32">
        <v>4114</v>
      </c>
      <c r="G98" s="25">
        <v>45733</v>
      </c>
      <c r="H98" s="32">
        <v>4114</v>
      </c>
      <c r="I98" s="24">
        <f t="shared" si="1"/>
        <v>0</v>
      </c>
      <c r="J98" s="26" t="s">
        <v>150</v>
      </c>
    </row>
    <row r="99" spans="2:10" s="5" customFormat="1" ht="24.95" customHeight="1" x14ac:dyDescent="0.3">
      <c r="B99" s="51" t="s">
        <v>38</v>
      </c>
      <c r="C99" s="33" t="s">
        <v>55</v>
      </c>
      <c r="D99" s="33" t="s">
        <v>144</v>
      </c>
      <c r="E99" s="30">
        <v>45674</v>
      </c>
      <c r="F99" s="32">
        <v>18104.5</v>
      </c>
      <c r="G99" s="25">
        <v>45733</v>
      </c>
      <c r="H99" s="32">
        <v>18104.5</v>
      </c>
      <c r="I99" s="24">
        <f t="shared" si="1"/>
        <v>0</v>
      </c>
      <c r="J99" s="26" t="s">
        <v>150</v>
      </c>
    </row>
    <row r="100" spans="2:10" s="5" customFormat="1" ht="24.95" customHeight="1" x14ac:dyDescent="0.3">
      <c r="B100" s="33" t="s">
        <v>39</v>
      </c>
      <c r="C100" s="33" t="s">
        <v>56</v>
      </c>
      <c r="D100" s="33" t="s">
        <v>145</v>
      </c>
      <c r="E100" s="34">
        <v>45722</v>
      </c>
      <c r="F100" s="41">
        <v>252074.09</v>
      </c>
      <c r="G100" s="25">
        <v>45737</v>
      </c>
      <c r="H100" s="41">
        <v>252074.09</v>
      </c>
      <c r="I100" s="24">
        <f t="shared" si="1"/>
        <v>0</v>
      </c>
      <c r="J100" s="37" t="s">
        <v>150</v>
      </c>
    </row>
    <row r="101" spans="2:10" s="5" customFormat="1" ht="24.95" customHeight="1" x14ac:dyDescent="0.3">
      <c r="B101" s="33" t="s">
        <v>39</v>
      </c>
      <c r="C101" s="33" t="s">
        <v>56</v>
      </c>
      <c r="D101" s="33" t="s">
        <v>146</v>
      </c>
      <c r="E101" s="34">
        <v>45727</v>
      </c>
      <c r="F101" s="41">
        <v>724492.38</v>
      </c>
      <c r="G101" s="52"/>
      <c r="H101" s="41">
        <v>0</v>
      </c>
      <c r="I101" s="24">
        <f t="shared" si="1"/>
        <v>724492.38</v>
      </c>
      <c r="J101" s="26" t="s">
        <v>149</v>
      </c>
    </row>
    <row r="102" spans="2:10" s="5" customFormat="1" ht="24.95" customHeight="1" x14ac:dyDescent="0.3">
      <c r="B102" s="33" t="s">
        <v>39</v>
      </c>
      <c r="C102" s="33" t="s">
        <v>56</v>
      </c>
      <c r="D102" s="33" t="s">
        <v>147</v>
      </c>
      <c r="E102" s="30">
        <v>45727</v>
      </c>
      <c r="F102" s="41">
        <v>1035608.75</v>
      </c>
      <c r="G102" s="52"/>
      <c r="H102" s="41">
        <v>0</v>
      </c>
      <c r="I102" s="24">
        <f t="shared" si="1"/>
        <v>1035608.75</v>
      </c>
      <c r="J102" s="26" t="s">
        <v>149</v>
      </c>
    </row>
    <row r="103" spans="2:10" s="5" customFormat="1" ht="24.95" customHeight="1" x14ac:dyDescent="0.3">
      <c r="B103" s="33" t="s">
        <v>39</v>
      </c>
      <c r="C103" s="33" t="s">
        <v>56</v>
      </c>
      <c r="D103" s="33" t="s">
        <v>148</v>
      </c>
      <c r="E103" s="30">
        <v>45727</v>
      </c>
      <c r="F103" s="41">
        <v>248382.38</v>
      </c>
      <c r="G103" s="52"/>
      <c r="H103" s="41">
        <v>0</v>
      </c>
      <c r="I103" s="24">
        <f t="shared" si="1"/>
        <v>248382.38</v>
      </c>
      <c r="J103" s="26" t="s">
        <v>149</v>
      </c>
    </row>
    <row r="104" spans="2:10" s="10" customFormat="1" ht="15.75" x14ac:dyDescent="0.25">
      <c r="B104" s="6" t="s">
        <v>10</v>
      </c>
      <c r="C104" s="7"/>
      <c r="D104" s="19"/>
      <c r="E104" s="7"/>
      <c r="F104" s="8">
        <f>SUM(F10:F103)</f>
        <v>167662024.01999998</v>
      </c>
      <c r="G104" s="8"/>
      <c r="H104" s="8">
        <f>SUM(H10:H103)</f>
        <v>23063014.870000001</v>
      </c>
      <c r="I104" s="8">
        <f t="shared" ref="G104:I104" si="2">SUM(I10:I103)</f>
        <v>144599009.15000001</v>
      </c>
      <c r="J104" s="9"/>
    </row>
    <row r="105" spans="2:10" x14ac:dyDescent="0.3">
      <c r="B105" s="47"/>
      <c r="C105" s="47"/>
      <c r="D105" s="20"/>
      <c r="E105" s="11"/>
      <c r="F105" s="11"/>
      <c r="G105" s="11"/>
      <c r="H105" s="17"/>
      <c r="I105" s="1"/>
      <c r="J105" s="1"/>
    </row>
    <row r="106" spans="2:10" x14ac:dyDescent="0.3">
      <c r="B106" s="47"/>
      <c r="C106" s="47"/>
      <c r="D106" s="20"/>
      <c r="E106" s="11"/>
      <c r="F106" s="11"/>
      <c r="G106" s="11"/>
      <c r="H106" s="16"/>
      <c r="I106" s="1"/>
      <c r="J106" s="1"/>
    </row>
    <row r="107" spans="2:10" x14ac:dyDescent="0.3">
      <c r="B107" s="47" t="s">
        <v>11</v>
      </c>
      <c r="C107" s="47"/>
      <c r="D107" s="20"/>
      <c r="E107" s="11"/>
      <c r="F107" s="1"/>
      <c r="G107" s="15"/>
      <c r="H107" s="47" t="s">
        <v>12</v>
      </c>
      <c r="I107" s="47"/>
      <c r="J107" s="47"/>
    </row>
    <row r="108" spans="2:10" x14ac:dyDescent="0.3">
      <c r="B108" s="48" t="s">
        <v>13</v>
      </c>
      <c r="C108" s="48"/>
      <c r="D108" s="21"/>
      <c r="E108" s="12"/>
      <c r="F108" s="12"/>
      <c r="G108" s="12"/>
      <c r="H108" s="48" t="s">
        <v>14</v>
      </c>
      <c r="I108" s="48"/>
      <c r="J108" s="48"/>
    </row>
    <row r="109" spans="2:10" x14ac:dyDescent="0.3">
      <c r="B109" s="47" t="s">
        <v>15</v>
      </c>
      <c r="C109" s="47"/>
      <c r="D109" s="20"/>
      <c r="E109" s="11"/>
      <c r="F109" s="11"/>
      <c r="G109" s="11"/>
      <c r="H109" s="47" t="s">
        <v>16</v>
      </c>
      <c r="I109" s="47"/>
      <c r="J109" s="47"/>
    </row>
    <row r="110" spans="2:10" x14ac:dyDescent="0.3"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2:10" x14ac:dyDescent="0.3"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2:10" x14ac:dyDescent="0.3"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2:10" x14ac:dyDescent="0.3"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2:10" x14ac:dyDescent="0.3">
      <c r="H114" s="13"/>
    </row>
  </sheetData>
  <mergeCells count="14">
    <mergeCell ref="B111:J111"/>
    <mergeCell ref="B112:J112"/>
    <mergeCell ref="B113:J113"/>
    <mergeCell ref="B107:C107"/>
    <mergeCell ref="H107:J107"/>
    <mergeCell ref="B108:C108"/>
    <mergeCell ref="H108:J108"/>
    <mergeCell ref="B109:C109"/>
    <mergeCell ref="H109:J109"/>
    <mergeCell ref="B6:J6"/>
    <mergeCell ref="B7:J7"/>
    <mergeCell ref="B105:C105"/>
    <mergeCell ref="B106:C106"/>
    <mergeCell ref="B110:J110"/>
  </mergeCells>
  <pageMargins left="0.19685039370078741" right="0.70866141732283472" top="0.55118110236220474" bottom="0.55118110236220474" header="0.31496062992125984" footer="0.35433070866141736"/>
  <pageSetup scale="57" orientation="landscape" r:id="rId1"/>
  <rowBreaks count="2" manualBreakCount="2">
    <brk id="36" max="9" man="1"/>
    <brk id="7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2025-04-15T18:08:05Z</cp:lastPrinted>
  <dcterms:created xsi:type="dcterms:W3CDTF">2024-06-20T13:50:49Z</dcterms:created>
  <dcterms:modified xsi:type="dcterms:W3CDTF">2025-04-15T19:31:27Z</dcterms:modified>
</cp:coreProperties>
</file>