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NOVIEMBR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Hoja1!$A$1:$J$157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I153" i="1"/>
  <c r="F153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76" i="1"/>
  <c r="I77" i="1"/>
  <c r="I78" i="1"/>
  <c r="I79" i="1"/>
  <c r="I80" i="1"/>
  <c r="I81" i="1"/>
  <c r="I82" i="1"/>
  <c r="I8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</calcChain>
</file>

<file path=xl/sharedStrings.xml><?xml version="1.0" encoding="utf-8"?>
<sst xmlns="http://schemas.openxmlformats.org/spreadsheetml/2006/main" count="590" uniqueCount="258">
  <si>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</si>
  <si>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</si>
  <si>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</si>
  <si>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</si>
  <si>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</si>
  <si>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</si>
  <si>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</si>
  <si>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</si>
  <si>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</si>
  <si>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</si>
  <si>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</si>
  <si>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</si>
  <si>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</si>
  <si>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</si>
  <si>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</si>
  <si>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</si>
  <si>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</si>
  <si>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AGUA PLANETA AZUL</t>
  </si>
  <si>
    <t>ALTICE DOMINICANA</t>
  </si>
  <si>
    <t>CRISTOBAL RODRIGEZ GOMEZ</t>
  </si>
  <si>
    <t>DKOLOR</t>
  </si>
  <si>
    <t>INAVI</t>
  </si>
  <si>
    <t>OLIORTIZ CONFORT SUPPLY</t>
  </si>
  <si>
    <t>RESOLUCION TECNICA ALDASO</t>
  </si>
  <si>
    <t>TOTAL ENERGIES MARKETING</t>
  </si>
  <si>
    <t>BOTELLONES Y BOTELLITAS DE AGUA</t>
  </si>
  <si>
    <t>SERVICIO DE INTERNET</t>
  </si>
  <si>
    <t>PUBLICIDAD Y PROPAGANDA</t>
  </si>
  <si>
    <t>SERVICIOS JURIDICOS</t>
  </si>
  <si>
    <t>OTROS SERVICIOS TECNICOS</t>
  </si>
  <si>
    <t>SEGUROS FUNERARIOS</t>
  </si>
  <si>
    <t>ADQUISICION DE INSUMOS DESECHABLES</t>
  </si>
  <si>
    <t>SERVICIO DE MANT Y REPARACION</t>
  </si>
  <si>
    <t>COMBUSTIBLE Y LUBRICANTES</t>
  </si>
  <si>
    <t>B1500000002</t>
  </si>
  <si>
    <t>SALDA</t>
  </si>
  <si>
    <t>PENDIENTE</t>
  </si>
  <si>
    <t>ACUARELA AGENCIA DE MEDIOS &amp; PUBLICIDAD</t>
  </si>
  <si>
    <t>CANTABRIA CATERING &amp; EVENTOS</t>
  </si>
  <si>
    <t>IMPORTEK DOMINICANA</t>
  </si>
  <si>
    <t>PILY GOURMET, SRL</t>
  </si>
  <si>
    <t>SOLUCIONES DINAM INTEGRAS INDISOL</t>
  </si>
  <si>
    <t>SOTO JS CONSULTING, SRL</t>
  </si>
  <si>
    <t>SUPLIDORES DIVERSOS</t>
  </si>
  <si>
    <t>SERVICIOS DE CATERING</t>
  </si>
  <si>
    <t>ADQUISICION DE MATERIAL GASTABLE</t>
  </si>
  <si>
    <t>LIBROS REVISTAS Y PERIODICOS</t>
  </si>
  <si>
    <t>SERVICIO DE CAPACITACION</t>
  </si>
  <si>
    <t>ADQUISICION DE MATRIAL GASTABLE</t>
  </si>
  <si>
    <t>LAMPARA LED CIRCULAR</t>
  </si>
  <si>
    <t>SERVICIOS DE CAPACITACION</t>
  </si>
  <si>
    <t>ADQUISICION MATERIALES IMPRESO</t>
  </si>
  <si>
    <t>B1500000114</t>
  </si>
  <si>
    <t>E450000019265</t>
  </si>
  <si>
    <t>E450000012497</t>
  </si>
  <si>
    <t>B1500003495</t>
  </si>
  <si>
    <t>B1500003515</t>
  </si>
  <si>
    <t>B1500003516</t>
  </si>
  <si>
    <t>B1500003517</t>
  </si>
  <si>
    <t>B1500003518</t>
  </si>
  <si>
    <t>B1500003519</t>
  </si>
  <si>
    <t>B1500003520</t>
  </si>
  <si>
    <t>B1500003521</t>
  </si>
  <si>
    <t>B1500003522</t>
  </si>
  <si>
    <t>B1500003523</t>
  </si>
  <si>
    <t>B1500003524</t>
  </si>
  <si>
    <t>B1500003525</t>
  </si>
  <si>
    <t>B1500003526</t>
  </si>
  <si>
    <t>B1500000262</t>
  </si>
  <si>
    <t>B1500000255</t>
  </si>
  <si>
    <t>B1500000481</t>
  </si>
  <si>
    <t>B1500001830</t>
  </si>
  <si>
    <t>B1500001837</t>
  </si>
  <si>
    <t>B1500000017</t>
  </si>
  <si>
    <t>E450000030479</t>
  </si>
  <si>
    <t>MOVIMIENTO DE CUENTAS POR PAGAR A PROVEEDORES  AL 30 NOVIEMBRE 2025</t>
  </si>
  <si>
    <t>CARY INDUSTRIAL,SA</t>
  </si>
  <si>
    <t>COMPAÑIA DOM DE TELEFONO (CLARO)</t>
  </si>
  <si>
    <t>SERVICIO TELEFONICO E INTERNET</t>
  </si>
  <si>
    <t>B1500000260</t>
  </si>
  <si>
    <t>COMERCIAL PEREZ LUCIANO</t>
  </si>
  <si>
    <t>CRIS NUÑEZ PROMO EVENTOS SRL</t>
  </si>
  <si>
    <t>UTILES Y MATERIALES DE ESCRITORIOS, OFICINA E INF.</t>
  </si>
  <si>
    <t xml:space="preserve">        ADQUISICION DE INSUMOS DE LIMPIEZA</t>
  </si>
  <si>
    <t>COLEGIO MEDICO DOMINICANO</t>
  </si>
  <si>
    <t>OFIC.1462</t>
  </si>
  <si>
    <t>OFIC.1463</t>
  </si>
  <si>
    <t>OFIC.1464</t>
  </si>
  <si>
    <t>OFIC.1465</t>
  </si>
  <si>
    <t>OFIC.1466</t>
  </si>
  <si>
    <t>OFIC.1477</t>
  </si>
  <si>
    <t>OFIC.1478</t>
  </si>
  <si>
    <t>OFIC.1479</t>
  </si>
  <si>
    <t>OFIC.1480</t>
  </si>
  <si>
    <t>OFIC.1481</t>
  </si>
  <si>
    <t>OFIC.1482</t>
  </si>
  <si>
    <t>OFIC.1483</t>
  </si>
  <si>
    <t>OFIC.1484</t>
  </si>
  <si>
    <t>OFIC.1485</t>
  </si>
  <si>
    <t>OFIC.1486</t>
  </si>
  <si>
    <t>OFIC.1487</t>
  </si>
  <si>
    <t>OFIC.1488</t>
  </si>
  <si>
    <t>DRA.EVA ROSSINA GARCIA</t>
  </si>
  <si>
    <t>DRA.ZORAIDA ALTAGRACIA</t>
  </si>
  <si>
    <t>EDEESTE</t>
  </si>
  <si>
    <t>SERVICIOS DE ENERGIA ELECTRICAS</t>
  </si>
  <si>
    <t>EDESUR</t>
  </si>
  <si>
    <t xml:space="preserve">EDITORA LISTIN DIARIO </t>
  </si>
  <si>
    <t xml:space="preserve">ETC &amp; ASOCIADOS </t>
  </si>
  <si>
    <t>ASESORIA LEGAL</t>
  </si>
  <si>
    <t>FARMATEM</t>
  </si>
  <si>
    <t>MATERIALES Y EQUIPOS MEDICOS</t>
  </si>
  <si>
    <t>FUDIMAT</t>
  </si>
  <si>
    <t>ADQUISICION MAERIAL GASTABLE DE HIGIENE</t>
  </si>
  <si>
    <t>FUMIGADORA PAREDES</t>
  </si>
  <si>
    <t>SERVICIO DE FUMIGACION</t>
  </si>
  <si>
    <t>GRUPO ADDINCA,SRL</t>
  </si>
  <si>
    <t>INFOTEP</t>
  </si>
  <si>
    <t>IDEMESA SRL</t>
  </si>
  <si>
    <t>UTILES MENORES MEDICOS, QUIRURGICOS Y DE LABORATORIOS</t>
  </si>
  <si>
    <t>ADQUISICION ARTICULOS  PROTECION PERSONAL</t>
  </si>
  <si>
    <t>MATERIALES DE OFICINA</t>
  </si>
  <si>
    <t>INCOELC,SRL</t>
  </si>
  <si>
    <t>ALQUILER DE EQUIPOS DE TRANSPORTE</t>
  </si>
  <si>
    <t xml:space="preserve">INDOCAL </t>
  </si>
  <si>
    <t>INVERSIONES GRETMON, SRL</t>
  </si>
  <si>
    <t>INVERSIONES R&amp;S DI MC,SRL</t>
  </si>
  <si>
    <t>ADQUISICION DE ARTICULOS DE LIMPIEZA</t>
  </si>
  <si>
    <t>JW OLIVERO CONSTRUCCIONES Y SERVICIOS</t>
  </si>
  <si>
    <t>SERVICIO DE MANTENIMIENTO DE EQUIPOS</t>
  </si>
  <si>
    <t>LIC. ESTEBAN RADHAMES FERRERAS</t>
  </si>
  <si>
    <t>MARIA ESTELA ALBERTO</t>
  </si>
  <si>
    <t>OTROS SERV TECNICOS PROFESIONALES</t>
  </si>
  <si>
    <t>MEYCY MUEBLES</t>
  </si>
  <si>
    <t>MOBILIARIOS Y EQUIPOS DE OFICINA</t>
  </si>
  <si>
    <t>MONTS PRODUCTS.COM</t>
  </si>
  <si>
    <t>CASCO DE SEGURIDAD</t>
  </si>
  <si>
    <t>ON PROMOTION SRL</t>
  </si>
  <si>
    <t>IMPRESIÓN Y ENCUARDENACION</t>
  </si>
  <si>
    <t xml:space="preserve">PUBLICACIONES AHORA </t>
  </si>
  <si>
    <t>RLA EXPRESS SRL</t>
  </si>
  <si>
    <t>MAQUINARIAS Y EQUIPOS INDUSTRIAL</t>
  </si>
  <si>
    <t>ROMIVA SRL</t>
  </si>
  <si>
    <t>COMPRA UTENSILIOS DE COCINA</t>
  </si>
  <si>
    <t>SANTO DOMINGO MOTORS</t>
  </si>
  <si>
    <t>REPARACION Y MANT DE EQUIPOS</t>
  </si>
  <si>
    <t>SERPOCA (SERVICIOS Y REPRESENTACIONES PORBEN)</t>
  </si>
  <si>
    <t>ADQUISICION BASCULA CAMIONERA</t>
  </si>
  <si>
    <t>SOSA CASTILLO</t>
  </si>
  <si>
    <t>THRIVE SRL</t>
  </si>
  <si>
    <t>ADQUISICION DE PIEZAS SEMAFORICAS</t>
  </si>
  <si>
    <t>UTECO</t>
  </si>
  <si>
    <t>ADQUISICION E UTENSILIOS DE COCINA</t>
  </si>
  <si>
    <t>WINPE GROUP</t>
  </si>
  <si>
    <t>EVENTOS GENERALES</t>
  </si>
  <si>
    <t>WIRELESS SOLUTIONS DOMINICANA</t>
  </si>
  <si>
    <t>CONECTIVIDAD DE INTERNET</t>
  </si>
  <si>
    <t>YAXIS COMERCIAL,SRL</t>
  </si>
  <si>
    <t>YERY LESTER RUIZ GONZALEZ</t>
  </si>
  <si>
    <t>SERVICIOS LEGALES</t>
  </si>
  <si>
    <t>E450000010638</t>
  </si>
  <si>
    <t>E450000016050</t>
  </si>
  <si>
    <t>E450000016789</t>
  </si>
  <si>
    <t>E450000016795</t>
  </si>
  <si>
    <t>E450000018024</t>
  </si>
  <si>
    <t>E450000018035</t>
  </si>
  <si>
    <t>E450000012465</t>
  </si>
  <si>
    <t>E450000018480</t>
  </si>
  <si>
    <t>E450000019261</t>
  </si>
  <si>
    <t>E450000019651</t>
  </si>
  <si>
    <t>E450000010956</t>
  </si>
  <si>
    <t>E450000007038</t>
  </si>
  <si>
    <t>E450000012633</t>
  </si>
  <si>
    <t>E450000012066</t>
  </si>
  <si>
    <t>E450000020156</t>
  </si>
  <si>
    <t>E450000020119</t>
  </si>
  <si>
    <t>E450000018047</t>
  </si>
  <si>
    <t>E450000020226</t>
  </si>
  <si>
    <t>E45000000062</t>
  </si>
  <si>
    <t>E450000096773</t>
  </si>
  <si>
    <t>E450000096839</t>
  </si>
  <si>
    <t>E450000096846</t>
  </si>
  <si>
    <t>E450000097115</t>
  </si>
  <si>
    <t>E450000097182</t>
  </si>
  <si>
    <t>E450000097198</t>
  </si>
  <si>
    <t>E450000097275</t>
  </si>
  <si>
    <t>E450000097276</t>
  </si>
  <si>
    <t>B1500000190</t>
  </si>
  <si>
    <t>B1500000006</t>
  </si>
  <si>
    <t>B1500000143</t>
  </si>
  <si>
    <t>B1500000144</t>
  </si>
  <si>
    <t>B1500000220</t>
  </si>
  <si>
    <t>B1500000221</t>
  </si>
  <si>
    <t>B1500000065</t>
  </si>
  <si>
    <t>E450000060816</t>
  </si>
  <si>
    <t>E450000060713</t>
  </si>
  <si>
    <t>E450000061020</t>
  </si>
  <si>
    <t>E450000061837</t>
  </si>
  <si>
    <t>E450000062080</t>
  </si>
  <si>
    <t>E450000062495</t>
  </si>
  <si>
    <t>E450000063278</t>
  </si>
  <si>
    <t>E450000076249</t>
  </si>
  <si>
    <t>E450000076250</t>
  </si>
  <si>
    <t>E450000076251</t>
  </si>
  <si>
    <t>E450000076252</t>
  </si>
  <si>
    <t>E450000076253</t>
  </si>
  <si>
    <t>E450000076254</t>
  </si>
  <si>
    <t>E450000076255</t>
  </si>
  <si>
    <t>E450000076256</t>
  </si>
  <si>
    <t>E450000001371</t>
  </si>
  <si>
    <t>B1500000110</t>
  </si>
  <si>
    <t>B1500000111</t>
  </si>
  <si>
    <t>B1500000735</t>
  </si>
  <si>
    <t>B1500000274</t>
  </si>
  <si>
    <t>B1500000261</t>
  </si>
  <si>
    <t>B1500000264</t>
  </si>
  <si>
    <t>B1500000266</t>
  </si>
  <si>
    <t>B1500000269</t>
  </si>
  <si>
    <t>B1500000037</t>
  </si>
  <si>
    <t>B1500000169</t>
  </si>
  <si>
    <t>B1500001640</t>
  </si>
  <si>
    <t>B1500000323</t>
  </si>
  <si>
    <t>B1500000319</t>
  </si>
  <si>
    <t>B1500000131</t>
  </si>
  <si>
    <t>B1500000594</t>
  </si>
  <si>
    <t>B1500000596</t>
  </si>
  <si>
    <t>B1500001980</t>
  </si>
  <si>
    <t>B1500000471</t>
  </si>
  <si>
    <t>B1500000160</t>
  </si>
  <si>
    <t>B1500000280</t>
  </si>
  <si>
    <t>B1500000283</t>
  </si>
  <si>
    <t>B1500000284</t>
  </si>
  <si>
    <t>B1500000375</t>
  </si>
  <si>
    <t>B1500000702</t>
  </si>
  <si>
    <t>B1500000176</t>
  </si>
  <si>
    <t>B1500000016</t>
  </si>
  <si>
    <t>B1500000163</t>
  </si>
  <si>
    <t>B1500005305</t>
  </si>
  <si>
    <t>B1500000358</t>
  </si>
  <si>
    <t>B1500000029</t>
  </si>
  <si>
    <t>B1500000225</t>
  </si>
  <si>
    <t>B1500023354</t>
  </si>
  <si>
    <t>E450000003954</t>
  </si>
  <si>
    <t>E450000004076</t>
  </si>
  <si>
    <t>E450000004077</t>
  </si>
  <si>
    <t>E450000004189</t>
  </si>
  <si>
    <t>E450000004381</t>
  </si>
  <si>
    <t>E450000000004</t>
  </si>
  <si>
    <t>E450000000036</t>
  </si>
  <si>
    <t>E450000030373</t>
  </si>
  <si>
    <t>E450000030345</t>
  </si>
  <si>
    <t>E450000030539</t>
  </si>
  <si>
    <t>E450000030550</t>
  </si>
  <si>
    <t>B1500000446</t>
  </si>
  <si>
    <t>B1500000385</t>
  </si>
  <si>
    <t>E450000000022</t>
  </si>
  <si>
    <t>B1500000512</t>
  </si>
  <si>
    <t>B1500000034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</si>
</sst>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3" borderId="0" xfId="0" applyFont="1" applyFill="1" applyAlignment="1"/>
    <xf numFmtId="49" fontId="13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0" fontId="5" fillId="0" borderId="2" xfId="1" applyNumberFormat="1" applyFont="1" applyFill="1" applyBorder="1"/>
    <xf numFmtId="164" fontId="7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14" fontId="5" fillId="0" borderId="2" xfId="0" applyNumberFormat="1" applyFont="1" applyFill="1" applyBorder="1"/>
    <xf numFmtId="14" fontId="6" fillId="0" borderId="2" xfId="0" applyNumberFormat="1" applyFont="1" applyFill="1" applyBorder="1" applyAlignment="1">
      <alignment horizontal="center" vertical="center" wrapText="1"/>
    </xf>
    <xf numFmtId="40" fontId="6" fillId="0" borderId="2" xfId="0" applyNumberFormat="1" applyFont="1" applyFill="1" applyBorder="1"/>
    <xf numFmtId="14" fontId="6" fillId="0" borderId="2" xfId="0" applyNumberFormat="1" applyFont="1" applyFill="1" applyBorder="1"/>
    <xf numFmtId="0" fontId="6" fillId="0" borderId="2" xfId="0" applyFont="1" applyFill="1" applyBorder="1"/>
    <xf numFmtId="4" fontId="6" fillId="0" borderId="2" xfId="1" applyNumberFormat="1" applyFont="1" applyFill="1" applyBorder="1"/>
    <xf numFmtId="4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40" fontId="5" fillId="0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4" fontId="6" fillId="0" borderId="2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/>
    <xf numFmtId="4" fontId="6" fillId="0" borderId="2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4" fontId="6" fillId="0" borderId="2" xfId="0" applyNumberFormat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39" fontId="6" fillId="0" borderId="2" xfId="1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0" fontId="15" fillId="0" borderId="2" xfId="1" applyNumberFormat="1" applyFont="1" applyFill="1" applyBorder="1"/>
    <xf numFmtId="4" fontId="6" fillId="0" borderId="2" xfId="1" applyNumberFormat="1" applyFont="1" applyFill="1" applyBorder="1" applyAlignment="1"/>
    <xf numFmtId="43" fontId="6" fillId="0" borderId="2" xfId="1" applyFont="1" applyFill="1" applyBorder="1" applyAlignment="1">
      <alignment horizontal="right"/>
    </xf>
    <xf numFmtId="14" fontId="16" fillId="0" borderId="2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14" fontId="15" fillId="0" borderId="2" xfId="0" applyNumberFormat="1" applyFont="1" applyFill="1" applyBorder="1" applyAlignment="1">
      <alignment horizontal="center"/>
    </xf>
    <xf numFmtId="49" fontId="15" fillId="0" borderId="2" xfId="0" applyNumberFormat="1" applyFont="1" applyFill="1" applyBorder="1"/>
    <xf numFmtId="49" fontId="15" fillId="0" borderId="2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976750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2"/>
  <sheetViews>
    <sheetView tabSelected="1" topLeftCell="A124" zoomScaleNormal="100" zoomScaleSheetLayoutView="100" workbookViewId="0">
      <selection activeCell="D154" sqref="D154"/>
    </sheetView>
  </sheetViews>
  <sheetFormatPr baseColWidth="10" defaultRowHeight="18.75" x14ac:dyDescent="0.3"/>
  <cols>
    <col min="1" max="1" width="2.7109375" style="3" customWidth="1"/>
    <col min="2" max="2" width="59.7109375" style="3" customWidth="1"/>
    <col min="3" max="3" width="46.5703125" style="3" customWidth="1"/>
    <col min="4" max="4" width="21.140625" style="4" customWidth="1"/>
    <col min="5" max="5" width="16.42578125" style="3" customWidth="1"/>
    <col min="6" max="6" width="19.140625" style="3" customWidth="1"/>
    <col min="7" max="7" width="15.5703125" style="3" customWidth="1"/>
    <col min="8" max="8" width="18.42578125" style="3" customWidth="1"/>
    <col min="9" max="9" width="19.140625" style="3" customWidth="1"/>
    <col min="10" max="10" width="25.7109375" style="13" customWidth="1"/>
    <col min="11" max="16384" width="11.42578125" style="3"/>
  </cols>
  <sheetData>
    <row r="1" spans="2:10" x14ac:dyDescent="0.3">
      <c r="B1" s="1"/>
      <c r="C1" s="1"/>
      <c r="D1" s="16"/>
      <c r="E1" s="1"/>
      <c r="F1" s="1"/>
      <c r="G1" s="1"/>
      <c r="H1" s="1"/>
      <c r="I1" s="1"/>
      <c r="J1" s="2"/>
    </row>
    <row r="2" spans="2:10" x14ac:dyDescent="0.3">
      <c r="B2" s="1"/>
      <c r="C2" s="1"/>
      <c r="D2" s="16"/>
      <c r="E2" s="1"/>
      <c r="F2" s="1"/>
      <c r="G2" s="1"/>
      <c r="H2" s="1"/>
      <c r="I2" s="1"/>
      <c r="J2" s="2"/>
    </row>
    <row r="3" spans="2:10" x14ac:dyDescent="0.3">
      <c r="B3" s="1"/>
      <c r="C3" s="1"/>
      <c r="D3" s="16"/>
      <c r="E3" s="1"/>
      <c r="F3" s="1"/>
      <c r="G3" s="1"/>
      <c r="H3" s="1"/>
      <c r="I3" s="1"/>
      <c r="J3" s="2"/>
    </row>
    <row r="4" spans="2:10" x14ac:dyDescent="0.3">
      <c r="B4" s="1"/>
      <c r="C4" s="1"/>
      <c r="D4" s="16"/>
      <c r="E4" s="1"/>
      <c r="F4" s="1"/>
      <c r="G4" s="1"/>
      <c r="H4" s="1"/>
      <c r="I4" s="1"/>
      <c r="J4" s="2"/>
    </row>
    <row r="5" spans="2:10" x14ac:dyDescent="0.3">
      <c r="B5" s="1"/>
      <c r="C5" s="1"/>
      <c r="D5" s="16"/>
      <c r="E5" s="1"/>
      <c r="F5" s="1"/>
      <c r="G5" s="1"/>
      <c r="H5" s="1"/>
      <c r="I5" s="1"/>
      <c r="J5" s="2"/>
    </row>
    <row r="6" spans="2:10" x14ac:dyDescent="0.3">
      <c r="B6" s="53" t="s">
        <v>75</v>
      </c>
      <c r="C6" s="53"/>
      <c r="D6" s="53"/>
      <c r="E6" s="53"/>
      <c r="F6" s="53"/>
      <c r="G6" s="53"/>
      <c r="H6" s="53"/>
      <c r="I6" s="53"/>
      <c r="J6" s="53"/>
    </row>
    <row r="7" spans="2:10" x14ac:dyDescent="0.3">
      <c r="B7" s="53" t="s">
        <v>0</v>
      </c>
      <c r="C7" s="53"/>
      <c r="D7" s="53"/>
      <c r="E7" s="53"/>
      <c r="F7" s="53"/>
      <c r="G7" s="53"/>
      <c r="H7" s="53"/>
      <c r="I7" s="53"/>
      <c r="J7" s="53"/>
    </row>
    <row r="8" spans="2:10" ht="19.5" thickBot="1" x14ac:dyDescent="0.35">
      <c r="B8" s="1"/>
      <c r="C8" s="1"/>
      <c r="D8" s="16"/>
      <c r="E8" s="1"/>
      <c r="F8" s="1"/>
      <c r="G8" s="1"/>
      <c r="H8" s="1"/>
      <c r="I8" s="1"/>
      <c r="J8" s="2"/>
    </row>
    <row r="9" spans="2:10" s="23" customFormat="1" ht="64.5" customHeight="1" x14ac:dyDescent="0.25">
      <c r="B9" s="20" t="s">
        <v>1</v>
      </c>
      <c r="C9" s="21" t="s">
        <v>2</v>
      </c>
      <c r="D9" s="22" t="s">
        <v>3</v>
      </c>
      <c r="E9" s="22" t="s">
        <v>4</v>
      </c>
      <c r="F9" s="22" t="s">
        <v>5</v>
      </c>
      <c r="G9" s="22" t="s">
        <v>6</v>
      </c>
      <c r="H9" s="22" t="s">
        <v>7</v>
      </c>
      <c r="I9" s="22" t="s">
        <v>8</v>
      </c>
      <c r="J9" s="22" t="s">
        <v>9</v>
      </c>
    </row>
    <row r="10" spans="2:10" s="24" customFormat="1" ht="24.75" customHeight="1" x14ac:dyDescent="0.3">
      <c r="B10" s="26" t="s">
        <v>37</v>
      </c>
      <c r="C10" s="26" t="s">
        <v>27</v>
      </c>
      <c r="D10" s="27" t="s">
        <v>52</v>
      </c>
      <c r="E10" s="28">
        <v>45944</v>
      </c>
      <c r="F10" s="29">
        <v>265500</v>
      </c>
      <c r="G10" s="57">
        <v>45964</v>
      </c>
      <c r="H10" s="29">
        <v>265500</v>
      </c>
      <c r="I10" s="31">
        <f>+F10-H10</f>
        <v>0</v>
      </c>
      <c r="J10" s="32" t="s">
        <v>35</v>
      </c>
    </row>
    <row r="11" spans="2:10" s="24" customFormat="1" ht="24.95" customHeight="1" x14ac:dyDescent="0.3">
      <c r="B11" s="30" t="s">
        <v>17</v>
      </c>
      <c r="C11" s="30" t="s">
        <v>25</v>
      </c>
      <c r="D11" s="51" t="s">
        <v>160</v>
      </c>
      <c r="E11" s="35">
        <v>45863</v>
      </c>
      <c r="F11" s="31">
        <v>1925</v>
      </c>
      <c r="G11" s="37">
        <v>45962</v>
      </c>
      <c r="H11" s="31">
        <v>1925</v>
      </c>
      <c r="I11" s="31">
        <f>+F11-H11</f>
        <v>0</v>
      </c>
      <c r="J11" s="32" t="s">
        <v>35</v>
      </c>
    </row>
    <row r="12" spans="2:10" s="24" customFormat="1" ht="24.95" customHeight="1" x14ac:dyDescent="0.3">
      <c r="B12" s="30" t="s">
        <v>17</v>
      </c>
      <c r="C12" s="30" t="s">
        <v>25</v>
      </c>
      <c r="D12" s="51" t="s">
        <v>161</v>
      </c>
      <c r="E12" s="35">
        <v>45863</v>
      </c>
      <c r="F12" s="31">
        <v>3025</v>
      </c>
      <c r="G12" s="37">
        <v>45962</v>
      </c>
      <c r="H12" s="31">
        <v>3025</v>
      </c>
      <c r="I12" s="31">
        <f>+F12-H12</f>
        <v>0</v>
      </c>
      <c r="J12" s="32" t="s">
        <v>35</v>
      </c>
    </row>
    <row r="13" spans="2:10" s="24" customFormat="1" ht="24.95" customHeight="1" x14ac:dyDescent="0.3">
      <c r="B13" s="30" t="s">
        <v>17</v>
      </c>
      <c r="C13" s="30" t="s">
        <v>25</v>
      </c>
      <c r="D13" s="51" t="s">
        <v>162</v>
      </c>
      <c r="E13" s="35">
        <v>45867</v>
      </c>
      <c r="F13" s="31">
        <v>1815</v>
      </c>
      <c r="G13" s="37">
        <v>45962</v>
      </c>
      <c r="H13" s="31">
        <v>1815</v>
      </c>
      <c r="I13" s="31">
        <f>+F13-H13</f>
        <v>0</v>
      </c>
      <c r="J13" s="32" t="s">
        <v>35</v>
      </c>
    </row>
    <row r="14" spans="2:10" s="24" customFormat="1" ht="24.95" customHeight="1" x14ac:dyDescent="0.3">
      <c r="B14" s="30" t="s">
        <v>17</v>
      </c>
      <c r="C14" s="30" t="s">
        <v>25</v>
      </c>
      <c r="D14" s="51" t="s">
        <v>163</v>
      </c>
      <c r="E14" s="35">
        <v>45870</v>
      </c>
      <c r="F14" s="31">
        <v>3135</v>
      </c>
      <c r="G14" s="37">
        <v>45962</v>
      </c>
      <c r="H14" s="31">
        <v>3135</v>
      </c>
      <c r="I14" s="31">
        <f t="shared" ref="I14:I84" si="0">+F14-H14</f>
        <v>0</v>
      </c>
      <c r="J14" s="32" t="s">
        <v>35</v>
      </c>
    </row>
    <row r="15" spans="2:10" s="24" customFormat="1" ht="24.95" customHeight="1" x14ac:dyDescent="0.3">
      <c r="B15" s="30" t="s">
        <v>17</v>
      </c>
      <c r="C15" s="30" t="s">
        <v>25</v>
      </c>
      <c r="D15" s="51" t="s">
        <v>164</v>
      </c>
      <c r="E15" s="35">
        <v>45890</v>
      </c>
      <c r="F15" s="31">
        <v>1870</v>
      </c>
      <c r="G15" s="37">
        <v>45962</v>
      </c>
      <c r="H15" s="31">
        <v>1870</v>
      </c>
      <c r="I15" s="31">
        <f t="shared" si="0"/>
        <v>0</v>
      </c>
      <c r="J15" s="32" t="s">
        <v>35</v>
      </c>
    </row>
    <row r="16" spans="2:10" s="24" customFormat="1" ht="24.95" customHeight="1" x14ac:dyDescent="0.3">
      <c r="B16" s="30" t="s">
        <v>17</v>
      </c>
      <c r="C16" s="30" t="s">
        <v>25</v>
      </c>
      <c r="D16" s="51" t="s">
        <v>165</v>
      </c>
      <c r="E16" s="35">
        <v>45896</v>
      </c>
      <c r="F16" s="31">
        <v>3850</v>
      </c>
      <c r="G16" s="37">
        <v>45962</v>
      </c>
      <c r="H16" s="31">
        <v>3850</v>
      </c>
      <c r="I16" s="31">
        <f t="shared" si="0"/>
        <v>0</v>
      </c>
      <c r="J16" s="32" t="s">
        <v>35</v>
      </c>
    </row>
    <row r="17" spans="2:10" s="24" customFormat="1" ht="24.95" customHeight="1" x14ac:dyDescent="0.3">
      <c r="B17" s="30" t="s">
        <v>17</v>
      </c>
      <c r="C17" s="30" t="s">
        <v>25</v>
      </c>
      <c r="D17" s="51" t="s">
        <v>166</v>
      </c>
      <c r="E17" s="35">
        <v>45919</v>
      </c>
      <c r="F17" s="31">
        <v>50000</v>
      </c>
      <c r="G17" s="37">
        <v>45962</v>
      </c>
      <c r="H17" s="31">
        <v>50000</v>
      </c>
      <c r="I17" s="31">
        <f t="shared" si="0"/>
        <v>0</v>
      </c>
      <c r="J17" s="32" t="s">
        <v>35</v>
      </c>
    </row>
    <row r="18" spans="2:10" s="24" customFormat="1" ht="24.95" customHeight="1" x14ac:dyDescent="0.3">
      <c r="B18" s="30" t="s">
        <v>17</v>
      </c>
      <c r="C18" s="30" t="s">
        <v>25</v>
      </c>
      <c r="D18" s="27" t="s">
        <v>167</v>
      </c>
      <c r="E18" s="28">
        <v>45911</v>
      </c>
      <c r="F18" s="31">
        <v>2310</v>
      </c>
      <c r="G18" s="37">
        <v>45962</v>
      </c>
      <c r="H18" s="31">
        <v>2310</v>
      </c>
      <c r="I18" s="31">
        <f t="shared" si="0"/>
        <v>0</v>
      </c>
      <c r="J18" s="32" t="s">
        <v>35</v>
      </c>
    </row>
    <row r="19" spans="2:10" s="24" customFormat="1" ht="24.95" customHeight="1" x14ac:dyDescent="0.3">
      <c r="B19" s="30" t="s">
        <v>17</v>
      </c>
      <c r="C19" s="30" t="s">
        <v>25</v>
      </c>
      <c r="D19" s="27" t="s">
        <v>168</v>
      </c>
      <c r="E19" s="28">
        <v>45929</v>
      </c>
      <c r="F19" s="31">
        <v>2310</v>
      </c>
      <c r="G19" s="37">
        <v>45962</v>
      </c>
      <c r="H19" s="31">
        <v>2310</v>
      </c>
      <c r="I19" s="31">
        <f t="shared" si="0"/>
        <v>0</v>
      </c>
      <c r="J19" s="32" t="s">
        <v>35</v>
      </c>
    </row>
    <row r="20" spans="2:10" s="24" customFormat="1" ht="24.95" customHeight="1" x14ac:dyDescent="0.3">
      <c r="B20" s="30" t="s">
        <v>17</v>
      </c>
      <c r="C20" s="30" t="s">
        <v>25</v>
      </c>
      <c r="D20" s="27" t="s">
        <v>53</v>
      </c>
      <c r="E20" s="28">
        <v>45931</v>
      </c>
      <c r="F20" s="31">
        <v>5170</v>
      </c>
      <c r="G20" s="37">
        <v>45962</v>
      </c>
      <c r="H20" s="31">
        <v>5170</v>
      </c>
      <c r="I20" s="31">
        <f t="shared" si="0"/>
        <v>0</v>
      </c>
      <c r="J20" s="32" t="s">
        <v>35</v>
      </c>
    </row>
    <row r="21" spans="2:10" s="24" customFormat="1" ht="24.95" customHeight="1" x14ac:dyDescent="0.3">
      <c r="B21" s="30" t="s">
        <v>17</v>
      </c>
      <c r="C21" s="30" t="s">
        <v>25</v>
      </c>
      <c r="D21" s="27" t="s">
        <v>54</v>
      </c>
      <c r="E21" s="28">
        <v>45932</v>
      </c>
      <c r="F21" s="31">
        <v>50000</v>
      </c>
      <c r="G21" s="37">
        <v>45964</v>
      </c>
      <c r="H21" s="31">
        <v>50000</v>
      </c>
      <c r="I21" s="31">
        <f t="shared" si="0"/>
        <v>0</v>
      </c>
      <c r="J21" s="32" t="s">
        <v>35</v>
      </c>
    </row>
    <row r="22" spans="2:10" s="24" customFormat="1" ht="24.95" customHeight="1" x14ac:dyDescent="0.3">
      <c r="B22" s="30" t="s">
        <v>17</v>
      </c>
      <c r="C22" s="30" t="s">
        <v>25</v>
      </c>
      <c r="D22" s="27" t="s">
        <v>169</v>
      </c>
      <c r="E22" s="28">
        <v>45962</v>
      </c>
      <c r="F22" s="31">
        <v>3685</v>
      </c>
      <c r="G22" s="37">
        <v>45975</v>
      </c>
      <c r="H22" s="31">
        <v>3685</v>
      </c>
      <c r="I22" s="31">
        <f t="shared" si="0"/>
        <v>0</v>
      </c>
      <c r="J22" s="32" t="s">
        <v>35</v>
      </c>
    </row>
    <row r="23" spans="2:10" s="24" customFormat="1" ht="24.95" customHeight="1" x14ac:dyDescent="0.3">
      <c r="B23" s="30" t="s">
        <v>17</v>
      </c>
      <c r="C23" s="30" t="s">
        <v>25</v>
      </c>
      <c r="D23" s="27" t="s">
        <v>170</v>
      </c>
      <c r="E23" s="28">
        <v>45962</v>
      </c>
      <c r="F23" s="31">
        <v>50000</v>
      </c>
      <c r="G23" s="37"/>
      <c r="H23" s="31">
        <v>0</v>
      </c>
      <c r="I23" s="31">
        <f t="shared" si="0"/>
        <v>50000</v>
      </c>
      <c r="J23" s="32" t="s">
        <v>36</v>
      </c>
    </row>
    <row r="24" spans="2:10" s="24" customFormat="1" ht="24.95" customHeight="1" x14ac:dyDescent="0.3">
      <c r="B24" s="30" t="s">
        <v>17</v>
      </c>
      <c r="C24" s="30" t="s">
        <v>25</v>
      </c>
      <c r="D24" s="27" t="s">
        <v>171</v>
      </c>
      <c r="E24" s="28">
        <v>45962</v>
      </c>
      <c r="F24" s="31">
        <v>58500</v>
      </c>
      <c r="G24" s="33"/>
      <c r="H24" s="31">
        <v>0</v>
      </c>
      <c r="I24" s="31">
        <f t="shared" si="0"/>
        <v>58500</v>
      </c>
      <c r="J24" s="32" t="s">
        <v>36</v>
      </c>
    </row>
    <row r="25" spans="2:10" s="24" customFormat="1" ht="24.95" customHeight="1" x14ac:dyDescent="0.3">
      <c r="B25" s="30" t="s">
        <v>17</v>
      </c>
      <c r="C25" s="30" t="s">
        <v>25</v>
      </c>
      <c r="D25" s="27" t="s">
        <v>172</v>
      </c>
      <c r="E25" s="28">
        <v>45971</v>
      </c>
      <c r="F25" s="31">
        <v>50000</v>
      </c>
      <c r="G25" s="33"/>
      <c r="H25" s="31">
        <v>0</v>
      </c>
      <c r="I25" s="31">
        <f t="shared" si="0"/>
        <v>50000</v>
      </c>
      <c r="J25" s="32" t="s">
        <v>36</v>
      </c>
    </row>
    <row r="26" spans="2:10" s="24" customFormat="1" ht="24.95" customHeight="1" x14ac:dyDescent="0.3">
      <c r="B26" s="30" t="s">
        <v>17</v>
      </c>
      <c r="C26" s="30" t="s">
        <v>25</v>
      </c>
      <c r="D26" s="27" t="s">
        <v>173</v>
      </c>
      <c r="E26" s="28">
        <v>45962</v>
      </c>
      <c r="F26" s="31">
        <v>12500</v>
      </c>
      <c r="G26" s="33"/>
      <c r="H26" s="31">
        <v>0</v>
      </c>
      <c r="I26" s="31">
        <f t="shared" si="0"/>
        <v>12500</v>
      </c>
      <c r="J26" s="32" t="s">
        <v>36</v>
      </c>
    </row>
    <row r="27" spans="2:10" s="24" customFormat="1" ht="24.95" customHeight="1" x14ac:dyDescent="0.3">
      <c r="B27" s="30" t="s">
        <v>17</v>
      </c>
      <c r="C27" s="30" t="s">
        <v>25</v>
      </c>
      <c r="D27" s="27" t="s">
        <v>174</v>
      </c>
      <c r="E27" s="28">
        <v>45962</v>
      </c>
      <c r="F27" s="31">
        <v>2310</v>
      </c>
      <c r="G27" s="33"/>
      <c r="H27" s="31">
        <v>0</v>
      </c>
      <c r="I27" s="31">
        <f t="shared" si="0"/>
        <v>2310</v>
      </c>
      <c r="J27" s="32" t="s">
        <v>36</v>
      </c>
    </row>
    <row r="28" spans="2:10" s="24" customFormat="1" ht="24.95" customHeight="1" x14ac:dyDescent="0.3">
      <c r="B28" s="30" t="s">
        <v>17</v>
      </c>
      <c r="C28" s="30" t="s">
        <v>25</v>
      </c>
      <c r="D28" s="27" t="s">
        <v>175</v>
      </c>
      <c r="E28" s="28">
        <v>45962</v>
      </c>
      <c r="F28" s="31">
        <v>3300</v>
      </c>
      <c r="G28" s="33"/>
      <c r="H28" s="31">
        <v>0</v>
      </c>
      <c r="I28" s="31">
        <f t="shared" si="0"/>
        <v>3300</v>
      </c>
      <c r="J28" s="32" t="s">
        <v>36</v>
      </c>
    </row>
    <row r="29" spans="2:10" s="24" customFormat="1" ht="24.95" customHeight="1" x14ac:dyDescent="0.3">
      <c r="B29" s="30" t="s">
        <v>17</v>
      </c>
      <c r="C29" s="30" t="s">
        <v>25</v>
      </c>
      <c r="D29" s="27" t="s">
        <v>176</v>
      </c>
      <c r="E29" s="28">
        <v>45962</v>
      </c>
      <c r="F29" s="31">
        <v>4400</v>
      </c>
      <c r="G29" s="33"/>
      <c r="H29" s="31">
        <v>0</v>
      </c>
      <c r="I29" s="31">
        <f t="shared" si="0"/>
        <v>4400</v>
      </c>
      <c r="J29" s="32" t="s">
        <v>36</v>
      </c>
    </row>
    <row r="30" spans="2:10" s="24" customFormat="1" ht="24.95" customHeight="1" x14ac:dyDescent="0.3">
      <c r="B30" s="30" t="s">
        <v>18</v>
      </c>
      <c r="C30" s="30" t="s">
        <v>26</v>
      </c>
      <c r="D30" s="27" t="s">
        <v>177</v>
      </c>
      <c r="E30" s="28">
        <v>45989</v>
      </c>
      <c r="F30" s="31">
        <v>228429.54</v>
      </c>
      <c r="G30" s="37"/>
      <c r="H30" s="36">
        <v>0</v>
      </c>
      <c r="I30" s="31">
        <f t="shared" si="0"/>
        <v>228429.54</v>
      </c>
      <c r="J30" s="32" t="s">
        <v>36</v>
      </c>
    </row>
    <row r="31" spans="2:10" s="24" customFormat="1" ht="24.95" customHeight="1" x14ac:dyDescent="0.3">
      <c r="B31" s="26" t="s">
        <v>38</v>
      </c>
      <c r="C31" s="26" t="s">
        <v>44</v>
      </c>
      <c r="D31" s="27" t="s">
        <v>55</v>
      </c>
      <c r="E31" s="28">
        <v>45940</v>
      </c>
      <c r="F31" s="31">
        <v>26550</v>
      </c>
      <c r="G31" s="37">
        <v>45962</v>
      </c>
      <c r="H31" s="39">
        <v>26550</v>
      </c>
      <c r="I31" s="31">
        <f t="shared" si="0"/>
        <v>0</v>
      </c>
      <c r="J31" s="32" t="s">
        <v>35</v>
      </c>
    </row>
    <row r="32" spans="2:10" s="24" customFormat="1" ht="24.95" customHeight="1" x14ac:dyDescent="0.3">
      <c r="B32" s="26" t="s">
        <v>38</v>
      </c>
      <c r="C32" s="26" t="s">
        <v>44</v>
      </c>
      <c r="D32" s="27" t="s">
        <v>56</v>
      </c>
      <c r="E32" s="28">
        <v>45940</v>
      </c>
      <c r="F32" s="31">
        <v>42480</v>
      </c>
      <c r="G32" s="37">
        <v>45962</v>
      </c>
      <c r="H32" s="39">
        <v>42480</v>
      </c>
      <c r="I32" s="31">
        <f t="shared" si="0"/>
        <v>0</v>
      </c>
      <c r="J32" s="32" t="s">
        <v>35</v>
      </c>
    </row>
    <row r="33" spans="2:10" s="24" customFormat="1" ht="24.95" customHeight="1" x14ac:dyDescent="0.3">
      <c r="B33" s="26" t="s">
        <v>38</v>
      </c>
      <c r="C33" s="26" t="s">
        <v>44</v>
      </c>
      <c r="D33" s="27" t="s">
        <v>57</v>
      </c>
      <c r="E33" s="28">
        <v>45940</v>
      </c>
      <c r="F33" s="31">
        <v>2124</v>
      </c>
      <c r="G33" s="37">
        <v>45962</v>
      </c>
      <c r="H33" s="39">
        <v>2124</v>
      </c>
      <c r="I33" s="31">
        <f t="shared" si="0"/>
        <v>0</v>
      </c>
      <c r="J33" s="32" t="s">
        <v>35</v>
      </c>
    </row>
    <row r="34" spans="2:10" s="24" customFormat="1" ht="24.95" customHeight="1" x14ac:dyDescent="0.3">
      <c r="B34" s="26" t="s">
        <v>38</v>
      </c>
      <c r="C34" s="26" t="s">
        <v>44</v>
      </c>
      <c r="D34" s="27" t="s">
        <v>58</v>
      </c>
      <c r="E34" s="28">
        <v>45940</v>
      </c>
      <c r="F34" s="31">
        <v>2124</v>
      </c>
      <c r="G34" s="37">
        <v>45962</v>
      </c>
      <c r="H34" s="39">
        <v>2124</v>
      </c>
      <c r="I34" s="31">
        <f t="shared" si="0"/>
        <v>0</v>
      </c>
      <c r="J34" s="32" t="s">
        <v>35</v>
      </c>
    </row>
    <row r="35" spans="2:10" s="24" customFormat="1" ht="24.95" customHeight="1" x14ac:dyDescent="0.3">
      <c r="B35" s="26" t="s">
        <v>38</v>
      </c>
      <c r="C35" s="26" t="s">
        <v>44</v>
      </c>
      <c r="D35" s="27" t="s">
        <v>59</v>
      </c>
      <c r="E35" s="28">
        <v>45940</v>
      </c>
      <c r="F35" s="31">
        <v>5900</v>
      </c>
      <c r="G35" s="37">
        <v>45962</v>
      </c>
      <c r="H35" s="39">
        <v>5900</v>
      </c>
      <c r="I35" s="31">
        <f t="shared" si="0"/>
        <v>0</v>
      </c>
      <c r="J35" s="32" t="s">
        <v>35</v>
      </c>
    </row>
    <row r="36" spans="2:10" s="24" customFormat="1" ht="24.95" customHeight="1" x14ac:dyDescent="0.3">
      <c r="B36" s="26" t="s">
        <v>38</v>
      </c>
      <c r="C36" s="26" t="s">
        <v>44</v>
      </c>
      <c r="D36" s="27" t="s">
        <v>60</v>
      </c>
      <c r="E36" s="28">
        <v>45940</v>
      </c>
      <c r="F36" s="31">
        <v>101362</v>
      </c>
      <c r="G36" s="37">
        <v>45962</v>
      </c>
      <c r="H36" s="39">
        <v>101362</v>
      </c>
      <c r="I36" s="31">
        <f t="shared" si="0"/>
        <v>0</v>
      </c>
      <c r="J36" s="32" t="s">
        <v>35</v>
      </c>
    </row>
    <row r="37" spans="2:10" s="24" customFormat="1" ht="24.95" customHeight="1" x14ac:dyDescent="0.3">
      <c r="B37" s="26" t="s">
        <v>38</v>
      </c>
      <c r="C37" s="26" t="s">
        <v>44</v>
      </c>
      <c r="D37" s="27" t="s">
        <v>61</v>
      </c>
      <c r="E37" s="28">
        <v>45940</v>
      </c>
      <c r="F37" s="31">
        <v>8083</v>
      </c>
      <c r="G37" s="37">
        <v>45962</v>
      </c>
      <c r="H37" s="39">
        <v>8083</v>
      </c>
      <c r="I37" s="31">
        <f t="shared" si="0"/>
        <v>0</v>
      </c>
      <c r="J37" s="32" t="s">
        <v>35</v>
      </c>
    </row>
    <row r="38" spans="2:10" s="24" customFormat="1" ht="24.95" customHeight="1" x14ac:dyDescent="0.3">
      <c r="B38" s="26" t="s">
        <v>38</v>
      </c>
      <c r="C38" s="26" t="s">
        <v>44</v>
      </c>
      <c r="D38" s="27" t="s">
        <v>62</v>
      </c>
      <c r="E38" s="28">
        <v>45940</v>
      </c>
      <c r="F38" s="31">
        <v>30090</v>
      </c>
      <c r="G38" s="37">
        <v>45962</v>
      </c>
      <c r="H38" s="39">
        <v>30090</v>
      </c>
      <c r="I38" s="31">
        <f t="shared" si="0"/>
        <v>0</v>
      </c>
      <c r="J38" s="32" t="s">
        <v>35</v>
      </c>
    </row>
    <row r="39" spans="2:10" s="24" customFormat="1" ht="24.95" customHeight="1" x14ac:dyDescent="0.3">
      <c r="B39" s="26" t="s">
        <v>38</v>
      </c>
      <c r="C39" s="26" t="s">
        <v>44</v>
      </c>
      <c r="D39" s="27" t="s">
        <v>63</v>
      </c>
      <c r="E39" s="28">
        <v>45940</v>
      </c>
      <c r="F39" s="31">
        <v>7080</v>
      </c>
      <c r="G39" s="37">
        <v>45962</v>
      </c>
      <c r="H39" s="39">
        <v>7080</v>
      </c>
      <c r="I39" s="31">
        <f t="shared" si="0"/>
        <v>0</v>
      </c>
      <c r="J39" s="32" t="s">
        <v>35</v>
      </c>
    </row>
    <row r="40" spans="2:10" s="24" customFormat="1" ht="24.95" customHeight="1" x14ac:dyDescent="0.3">
      <c r="B40" s="26" t="s">
        <v>38</v>
      </c>
      <c r="C40" s="26" t="s">
        <v>44</v>
      </c>
      <c r="D40" s="27" t="s">
        <v>64</v>
      </c>
      <c r="E40" s="28">
        <v>45940</v>
      </c>
      <c r="F40" s="31">
        <v>35400</v>
      </c>
      <c r="G40" s="37">
        <v>45962</v>
      </c>
      <c r="H40" s="39">
        <v>35400</v>
      </c>
      <c r="I40" s="31">
        <f t="shared" si="0"/>
        <v>0</v>
      </c>
      <c r="J40" s="32" t="s">
        <v>35</v>
      </c>
    </row>
    <row r="41" spans="2:10" s="24" customFormat="1" ht="24.95" customHeight="1" x14ac:dyDescent="0.3">
      <c r="B41" s="26" t="s">
        <v>38</v>
      </c>
      <c r="C41" s="26" t="s">
        <v>44</v>
      </c>
      <c r="D41" s="27" t="s">
        <v>65</v>
      </c>
      <c r="E41" s="28">
        <v>45940</v>
      </c>
      <c r="F41" s="31">
        <v>7080</v>
      </c>
      <c r="G41" s="37">
        <v>45962</v>
      </c>
      <c r="H41" s="39">
        <v>7080</v>
      </c>
      <c r="I41" s="31">
        <f t="shared" si="0"/>
        <v>0</v>
      </c>
      <c r="J41" s="32" t="s">
        <v>35</v>
      </c>
    </row>
    <row r="42" spans="2:10" s="24" customFormat="1" ht="24.95" customHeight="1" x14ac:dyDescent="0.3">
      <c r="B42" s="26" t="s">
        <v>38</v>
      </c>
      <c r="C42" s="26" t="s">
        <v>44</v>
      </c>
      <c r="D42" s="27" t="s">
        <v>66</v>
      </c>
      <c r="E42" s="28">
        <v>45940</v>
      </c>
      <c r="F42" s="31">
        <v>10030</v>
      </c>
      <c r="G42" s="37">
        <v>45962</v>
      </c>
      <c r="H42" s="39">
        <v>10030</v>
      </c>
      <c r="I42" s="31">
        <f t="shared" si="0"/>
        <v>0</v>
      </c>
      <c r="J42" s="32" t="s">
        <v>35</v>
      </c>
    </row>
    <row r="43" spans="2:10" s="24" customFormat="1" ht="24.95" customHeight="1" x14ac:dyDescent="0.3">
      <c r="B43" s="26" t="s">
        <v>38</v>
      </c>
      <c r="C43" s="26" t="s">
        <v>44</v>
      </c>
      <c r="D43" s="27" t="s">
        <v>67</v>
      </c>
      <c r="E43" s="28">
        <v>45940</v>
      </c>
      <c r="F43" s="31">
        <v>285324</v>
      </c>
      <c r="G43" s="37">
        <v>45962</v>
      </c>
      <c r="H43" s="39">
        <v>285324</v>
      </c>
      <c r="I43" s="31">
        <f t="shared" si="0"/>
        <v>0</v>
      </c>
      <c r="J43" s="32" t="s">
        <v>35</v>
      </c>
    </row>
    <row r="44" spans="2:10" s="24" customFormat="1" ht="24.95" customHeight="1" x14ac:dyDescent="0.3">
      <c r="B44" s="30" t="s">
        <v>76</v>
      </c>
      <c r="C44" s="38" t="s">
        <v>83</v>
      </c>
      <c r="D44" s="30" t="s">
        <v>178</v>
      </c>
      <c r="E44" s="35">
        <v>45895</v>
      </c>
      <c r="F44" s="31">
        <v>252166</v>
      </c>
      <c r="G44" s="37">
        <v>45991</v>
      </c>
      <c r="H44" s="31">
        <v>252166</v>
      </c>
      <c r="I44" s="31">
        <f t="shared" si="0"/>
        <v>0</v>
      </c>
      <c r="J44" s="32" t="s">
        <v>35</v>
      </c>
    </row>
    <row r="45" spans="2:10" s="24" customFormat="1" ht="24.95" customHeight="1" x14ac:dyDescent="0.3">
      <c r="B45" s="26" t="s">
        <v>77</v>
      </c>
      <c r="C45" s="26" t="s">
        <v>78</v>
      </c>
      <c r="D45" s="28" t="s">
        <v>179</v>
      </c>
      <c r="E45" s="28">
        <v>45988</v>
      </c>
      <c r="F45" s="43">
        <v>62729.61</v>
      </c>
      <c r="G45" s="38"/>
      <c r="H45" s="31">
        <v>0</v>
      </c>
      <c r="I45" s="31">
        <f t="shared" si="0"/>
        <v>62729.61</v>
      </c>
      <c r="J45" s="8" t="s">
        <v>36</v>
      </c>
    </row>
    <row r="46" spans="2:10" s="24" customFormat="1" ht="24.95" customHeight="1" x14ac:dyDescent="0.3">
      <c r="B46" s="26" t="s">
        <v>77</v>
      </c>
      <c r="C46" s="26" t="s">
        <v>78</v>
      </c>
      <c r="D46" s="28" t="s">
        <v>180</v>
      </c>
      <c r="E46" s="28">
        <v>45988</v>
      </c>
      <c r="F46" s="43">
        <v>1923836.84</v>
      </c>
      <c r="G46" s="38"/>
      <c r="H46" s="31">
        <v>0</v>
      </c>
      <c r="I46" s="31">
        <f t="shared" si="0"/>
        <v>1923836.84</v>
      </c>
      <c r="J46" s="8" t="s">
        <v>36</v>
      </c>
    </row>
    <row r="47" spans="2:10" s="24" customFormat="1" ht="24.95" customHeight="1" x14ac:dyDescent="0.3">
      <c r="B47" s="26" t="s">
        <v>77</v>
      </c>
      <c r="C47" s="26" t="s">
        <v>78</v>
      </c>
      <c r="D47" s="28" t="s">
        <v>181</v>
      </c>
      <c r="E47" s="28">
        <v>45988</v>
      </c>
      <c r="F47" s="43">
        <v>220750.48</v>
      </c>
      <c r="G47" s="38"/>
      <c r="H47" s="31">
        <v>0</v>
      </c>
      <c r="I47" s="31">
        <f t="shared" si="0"/>
        <v>220750.48</v>
      </c>
      <c r="J47" s="8" t="s">
        <v>36</v>
      </c>
    </row>
    <row r="48" spans="2:10" s="24" customFormat="1" ht="24.95" customHeight="1" x14ac:dyDescent="0.3">
      <c r="B48" s="26" t="s">
        <v>77</v>
      </c>
      <c r="C48" s="26" t="s">
        <v>78</v>
      </c>
      <c r="D48" s="28" t="s">
        <v>182</v>
      </c>
      <c r="E48" s="28">
        <v>45988</v>
      </c>
      <c r="F48" s="43">
        <v>1438.06</v>
      </c>
      <c r="G48" s="38"/>
      <c r="H48" s="31">
        <v>0</v>
      </c>
      <c r="I48" s="31">
        <f t="shared" si="0"/>
        <v>1438.06</v>
      </c>
      <c r="J48" s="8" t="s">
        <v>36</v>
      </c>
    </row>
    <row r="49" spans="2:10" s="24" customFormat="1" ht="24.95" customHeight="1" x14ac:dyDescent="0.3">
      <c r="B49" s="26" t="s">
        <v>77</v>
      </c>
      <c r="C49" s="26" t="s">
        <v>78</v>
      </c>
      <c r="D49" s="28" t="s">
        <v>183</v>
      </c>
      <c r="E49" s="28">
        <v>45988</v>
      </c>
      <c r="F49" s="43">
        <v>22063.37</v>
      </c>
      <c r="G49" s="38"/>
      <c r="H49" s="31">
        <v>0</v>
      </c>
      <c r="I49" s="31">
        <f t="shared" si="0"/>
        <v>22063.37</v>
      </c>
      <c r="J49" s="8" t="s">
        <v>36</v>
      </c>
    </row>
    <row r="50" spans="2:10" s="24" customFormat="1" ht="24.95" customHeight="1" x14ac:dyDescent="0.3">
      <c r="B50" s="26" t="s">
        <v>77</v>
      </c>
      <c r="C50" s="26" t="s">
        <v>78</v>
      </c>
      <c r="D50" s="28" t="s">
        <v>184</v>
      </c>
      <c r="E50" s="28">
        <v>45988</v>
      </c>
      <c r="F50" s="43">
        <v>32813.94</v>
      </c>
      <c r="G50" s="38"/>
      <c r="H50" s="31">
        <v>0</v>
      </c>
      <c r="I50" s="31">
        <f t="shared" si="0"/>
        <v>32813.94</v>
      </c>
      <c r="J50" s="8" t="s">
        <v>36</v>
      </c>
    </row>
    <row r="51" spans="2:10" s="24" customFormat="1" ht="24.95" customHeight="1" x14ac:dyDescent="0.3">
      <c r="B51" s="26" t="s">
        <v>77</v>
      </c>
      <c r="C51" s="26" t="s">
        <v>78</v>
      </c>
      <c r="D51" s="28" t="s">
        <v>185</v>
      </c>
      <c r="E51" s="28">
        <v>45988</v>
      </c>
      <c r="F51" s="43">
        <v>127889.98</v>
      </c>
      <c r="G51" s="38"/>
      <c r="H51" s="31">
        <v>0</v>
      </c>
      <c r="I51" s="31">
        <f t="shared" si="0"/>
        <v>127889.98</v>
      </c>
      <c r="J51" s="8" t="s">
        <v>36</v>
      </c>
    </row>
    <row r="52" spans="2:10" s="24" customFormat="1" ht="24.95" customHeight="1" x14ac:dyDescent="0.3">
      <c r="B52" s="26" t="s">
        <v>77</v>
      </c>
      <c r="C52" s="26" t="s">
        <v>78</v>
      </c>
      <c r="D52" s="28" t="s">
        <v>186</v>
      </c>
      <c r="E52" s="28">
        <v>45988</v>
      </c>
      <c r="F52" s="43">
        <v>5259.41</v>
      </c>
      <c r="G52" s="38"/>
      <c r="H52" s="31">
        <v>0</v>
      </c>
      <c r="I52" s="31">
        <f t="shared" si="0"/>
        <v>5259.41</v>
      </c>
      <c r="J52" s="8" t="s">
        <v>36</v>
      </c>
    </row>
    <row r="53" spans="2:10" s="24" customFormat="1" ht="24.95" customHeight="1" x14ac:dyDescent="0.3">
      <c r="B53" s="51" t="s">
        <v>84</v>
      </c>
      <c r="C53" s="26" t="s">
        <v>78</v>
      </c>
      <c r="D53" s="51" t="s">
        <v>79</v>
      </c>
      <c r="E53" s="35">
        <v>45916</v>
      </c>
      <c r="F53" s="31">
        <v>3020000</v>
      </c>
      <c r="G53" s="38"/>
      <c r="H53" s="31">
        <v>2869000</v>
      </c>
      <c r="I53" s="31">
        <f t="shared" si="0"/>
        <v>151000</v>
      </c>
      <c r="J53" s="8" t="s">
        <v>36</v>
      </c>
    </row>
    <row r="54" spans="2:10" s="24" customFormat="1" ht="24.95" customHeight="1" x14ac:dyDescent="0.3">
      <c r="B54" s="51" t="s">
        <v>84</v>
      </c>
      <c r="C54" s="26" t="s">
        <v>78</v>
      </c>
      <c r="D54" s="27" t="s">
        <v>68</v>
      </c>
      <c r="E54" s="28">
        <v>45938</v>
      </c>
      <c r="F54" s="31">
        <v>3020000</v>
      </c>
      <c r="G54" s="38"/>
      <c r="H54" s="31">
        <v>2869000</v>
      </c>
      <c r="I54" s="31">
        <f t="shared" si="0"/>
        <v>151000</v>
      </c>
      <c r="J54" s="8" t="s">
        <v>36</v>
      </c>
    </row>
    <row r="55" spans="2:10" s="24" customFormat="1" ht="24.95" customHeight="1" x14ac:dyDescent="0.3">
      <c r="B55" s="30" t="s">
        <v>80</v>
      </c>
      <c r="C55" s="30" t="s">
        <v>45</v>
      </c>
      <c r="D55" s="27" t="s">
        <v>187</v>
      </c>
      <c r="E55" s="28">
        <v>45901</v>
      </c>
      <c r="F55" s="40">
        <v>25587.78</v>
      </c>
      <c r="G55" s="37">
        <v>45962</v>
      </c>
      <c r="H55" s="40">
        <v>25587.78</v>
      </c>
      <c r="I55" s="31">
        <f t="shared" si="0"/>
        <v>0</v>
      </c>
      <c r="J55" s="32" t="s">
        <v>35</v>
      </c>
    </row>
    <row r="56" spans="2:10" s="24" customFormat="1" ht="24.95" customHeight="1" x14ac:dyDescent="0.3">
      <c r="B56" s="26" t="s">
        <v>81</v>
      </c>
      <c r="C56" s="26" t="s">
        <v>82</v>
      </c>
      <c r="D56" s="28" t="s">
        <v>188</v>
      </c>
      <c r="E56" s="28">
        <v>45973</v>
      </c>
      <c r="F56" s="40">
        <v>580560</v>
      </c>
      <c r="G56" s="38"/>
      <c r="H56" s="40">
        <v>0</v>
      </c>
      <c r="I56" s="31">
        <f t="shared" si="0"/>
        <v>580560</v>
      </c>
      <c r="J56" s="32" t="s">
        <v>36</v>
      </c>
    </row>
    <row r="57" spans="2:10" s="24" customFormat="1" ht="24.95" customHeight="1" x14ac:dyDescent="0.3">
      <c r="B57" s="30" t="s">
        <v>19</v>
      </c>
      <c r="C57" s="30" t="s">
        <v>28</v>
      </c>
      <c r="D57" s="27" t="s">
        <v>189</v>
      </c>
      <c r="E57" s="28">
        <v>45962</v>
      </c>
      <c r="F57" s="40">
        <v>250000</v>
      </c>
      <c r="G57" s="37">
        <v>45975</v>
      </c>
      <c r="H57" s="40">
        <v>250000</v>
      </c>
      <c r="I57" s="31">
        <f t="shared" si="0"/>
        <v>0</v>
      </c>
      <c r="J57" s="32" t="s">
        <v>35</v>
      </c>
    </row>
    <row r="58" spans="2:10" s="24" customFormat="1" ht="24.95" customHeight="1" x14ac:dyDescent="0.3">
      <c r="B58" s="30" t="s">
        <v>19</v>
      </c>
      <c r="C58" s="30" t="s">
        <v>28</v>
      </c>
      <c r="D58" s="27" t="s">
        <v>190</v>
      </c>
      <c r="E58" s="28">
        <v>45964</v>
      </c>
      <c r="F58" s="40">
        <v>250000</v>
      </c>
      <c r="G58" s="37"/>
      <c r="H58" s="40">
        <v>0</v>
      </c>
      <c r="I58" s="31">
        <f t="shared" si="0"/>
        <v>250000</v>
      </c>
      <c r="J58" s="32" t="s">
        <v>36</v>
      </c>
    </row>
    <row r="59" spans="2:10" s="24" customFormat="1" ht="24.95" customHeight="1" x14ac:dyDescent="0.3">
      <c r="B59" s="27" t="s">
        <v>20</v>
      </c>
      <c r="C59" s="27" t="s">
        <v>29</v>
      </c>
      <c r="D59" s="27" t="s">
        <v>85</v>
      </c>
      <c r="E59" s="28">
        <v>45903</v>
      </c>
      <c r="F59" s="42">
        <v>27070746.739999998</v>
      </c>
      <c r="G59" s="58">
        <v>45978</v>
      </c>
      <c r="H59" s="31">
        <v>27070746.739999998</v>
      </c>
      <c r="I59" s="31">
        <f t="shared" si="0"/>
        <v>0</v>
      </c>
      <c r="J59" s="32" t="s">
        <v>36</v>
      </c>
    </row>
    <row r="60" spans="2:10" s="24" customFormat="1" ht="24.95" customHeight="1" x14ac:dyDescent="0.3">
      <c r="B60" s="27" t="s">
        <v>20</v>
      </c>
      <c r="C60" s="27" t="s">
        <v>29</v>
      </c>
      <c r="D60" s="27" t="s">
        <v>86</v>
      </c>
      <c r="E60" s="28">
        <v>45909</v>
      </c>
      <c r="F60" s="42">
        <v>2566630.42</v>
      </c>
      <c r="G60" s="58">
        <v>45975</v>
      </c>
      <c r="H60" s="31">
        <v>2566630.42</v>
      </c>
      <c r="I60" s="31">
        <f t="shared" si="0"/>
        <v>0</v>
      </c>
      <c r="J60" s="32" t="s">
        <v>36</v>
      </c>
    </row>
    <row r="61" spans="2:10" s="24" customFormat="1" ht="24.95" customHeight="1" x14ac:dyDescent="0.3">
      <c r="B61" s="27" t="s">
        <v>20</v>
      </c>
      <c r="C61" s="27" t="s">
        <v>29</v>
      </c>
      <c r="D61" s="27" t="s">
        <v>87</v>
      </c>
      <c r="E61" s="28">
        <v>45910</v>
      </c>
      <c r="F61" s="42">
        <v>28410539.52</v>
      </c>
      <c r="G61" s="58">
        <v>45981</v>
      </c>
      <c r="H61" s="31">
        <v>28410539.52</v>
      </c>
      <c r="I61" s="31">
        <f t="shared" si="0"/>
        <v>0</v>
      </c>
      <c r="J61" s="32" t="s">
        <v>36</v>
      </c>
    </row>
    <row r="62" spans="2:10" s="24" customFormat="1" ht="24.95" customHeight="1" x14ac:dyDescent="0.3">
      <c r="B62" s="27" t="s">
        <v>20</v>
      </c>
      <c r="C62" s="27" t="s">
        <v>29</v>
      </c>
      <c r="D62" s="27" t="s">
        <v>88</v>
      </c>
      <c r="E62" s="28">
        <v>45916</v>
      </c>
      <c r="F62" s="42">
        <v>2181737.29</v>
      </c>
      <c r="G62" s="58">
        <v>45975</v>
      </c>
      <c r="H62" s="31">
        <v>2181737.29</v>
      </c>
      <c r="I62" s="31">
        <f t="shared" si="0"/>
        <v>0</v>
      </c>
      <c r="J62" s="32" t="s">
        <v>36</v>
      </c>
    </row>
    <row r="63" spans="2:10" s="24" customFormat="1" ht="24.95" customHeight="1" x14ac:dyDescent="0.3">
      <c r="B63" s="27" t="s">
        <v>20</v>
      </c>
      <c r="C63" s="27" t="s">
        <v>29</v>
      </c>
      <c r="D63" s="27" t="s">
        <v>89</v>
      </c>
      <c r="E63" s="28">
        <v>45917</v>
      </c>
      <c r="F63" s="42">
        <v>27507999.82</v>
      </c>
      <c r="G63" s="58">
        <v>45975</v>
      </c>
      <c r="H63" s="31">
        <v>27507999.82</v>
      </c>
      <c r="I63" s="31">
        <f t="shared" si="0"/>
        <v>0</v>
      </c>
      <c r="J63" s="32" t="s">
        <v>36</v>
      </c>
    </row>
    <row r="64" spans="2:10" s="24" customFormat="1" ht="24.95" customHeight="1" x14ac:dyDescent="0.3">
      <c r="B64" s="27" t="s">
        <v>20</v>
      </c>
      <c r="C64" s="27" t="s">
        <v>29</v>
      </c>
      <c r="D64" s="27" t="s">
        <v>90</v>
      </c>
      <c r="E64" s="28">
        <v>45965</v>
      </c>
      <c r="F64" s="43">
        <v>28597800.59</v>
      </c>
      <c r="G64" s="43"/>
      <c r="H64" s="31">
        <v>0</v>
      </c>
      <c r="I64" s="31">
        <f t="shared" si="0"/>
        <v>28597800.59</v>
      </c>
      <c r="J64" s="32" t="s">
        <v>36</v>
      </c>
    </row>
    <row r="65" spans="2:10" s="24" customFormat="1" ht="24.95" customHeight="1" x14ac:dyDescent="0.3">
      <c r="B65" s="27" t="s">
        <v>20</v>
      </c>
      <c r="C65" s="27" t="s">
        <v>29</v>
      </c>
      <c r="D65" s="27" t="s">
        <v>91</v>
      </c>
      <c r="E65" s="28">
        <v>45965</v>
      </c>
      <c r="F65" s="43">
        <v>871543.12</v>
      </c>
      <c r="G65" s="43"/>
      <c r="H65" s="31">
        <v>0</v>
      </c>
      <c r="I65" s="31">
        <f t="shared" si="0"/>
        <v>871543.12</v>
      </c>
      <c r="J65" s="32" t="s">
        <v>36</v>
      </c>
    </row>
    <row r="66" spans="2:10" s="24" customFormat="1" ht="24.95" customHeight="1" x14ac:dyDescent="0.3">
      <c r="B66" s="27" t="s">
        <v>20</v>
      </c>
      <c r="C66" s="27" t="s">
        <v>29</v>
      </c>
      <c r="D66" s="27" t="s">
        <v>92</v>
      </c>
      <c r="E66" s="28">
        <v>45965</v>
      </c>
      <c r="F66" s="43">
        <v>15132996.32</v>
      </c>
      <c r="G66" s="43"/>
      <c r="H66" s="31">
        <v>0</v>
      </c>
      <c r="I66" s="31">
        <f t="shared" si="0"/>
        <v>15132996.32</v>
      </c>
      <c r="J66" s="32" t="s">
        <v>36</v>
      </c>
    </row>
    <row r="67" spans="2:10" s="24" customFormat="1" ht="24.95" customHeight="1" x14ac:dyDescent="0.3">
      <c r="B67" s="27" t="s">
        <v>20</v>
      </c>
      <c r="C67" s="27" t="s">
        <v>29</v>
      </c>
      <c r="D67" s="27" t="s">
        <v>93</v>
      </c>
      <c r="E67" s="28">
        <v>45965</v>
      </c>
      <c r="F67" s="43">
        <v>1895258.89</v>
      </c>
      <c r="G67" s="43"/>
      <c r="H67" s="31">
        <v>0</v>
      </c>
      <c r="I67" s="31">
        <f t="shared" si="0"/>
        <v>1895258.89</v>
      </c>
      <c r="J67" s="32" t="s">
        <v>36</v>
      </c>
    </row>
    <row r="68" spans="2:10" s="24" customFormat="1" ht="24.95" customHeight="1" x14ac:dyDescent="0.3">
      <c r="B68" s="27" t="s">
        <v>20</v>
      </c>
      <c r="C68" s="27" t="s">
        <v>29</v>
      </c>
      <c r="D68" s="27" t="s">
        <v>94</v>
      </c>
      <c r="E68" s="28">
        <v>45965</v>
      </c>
      <c r="F68" s="43">
        <v>1204800.1399999999</v>
      </c>
      <c r="G68" s="43"/>
      <c r="H68" s="31">
        <v>0</v>
      </c>
      <c r="I68" s="31">
        <f t="shared" si="0"/>
        <v>1204800.1399999999</v>
      </c>
      <c r="J68" s="32" t="s">
        <v>36</v>
      </c>
    </row>
    <row r="69" spans="2:10" s="24" customFormat="1" ht="24.95" customHeight="1" x14ac:dyDescent="0.3">
      <c r="B69" s="27" t="s">
        <v>20</v>
      </c>
      <c r="C69" s="27" t="s">
        <v>29</v>
      </c>
      <c r="D69" s="27" t="s">
        <v>95</v>
      </c>
      <c r="E69" s="28">
        <v>45966</v>
      </c>
      <c r="F69" s="43">
        <v>27985931.370000001</v>
      </c>
      <c r="G69" s="43"/>
      <c r="H69" s="31">
        <v>0</v>
      </c>
      <c r="I69" s="31">
        <f t="shared" si="0"/>
        <v>27985931.370000001</v>
      </c>
      <c r="J69" s="32" t="s">
        <v>36</v>
      </c>
    </row>
    <row r="70" spans="2:10" s="24" customFormat="1" ht="24.95" customHeight="1" x14ac:dyDescent="0.3">
      <c r="B70" s="27" t="s">
        <v>20</v>
      </c>
      <c r="C70" s="27" t="s">
        <v>29</v>
      </c>
      <c r="D70" s="27" t="s">
        <v>96</v>
      </c>
      <c r="E70" s="28">
        <v>45972</v>
      </c>
      <c r="F70" s="43">
        <v>1766898.17</v>
      </c>
      <c r="G70" s="43"/>
      <c r="H70" s="31">
        <v>0</v>
      </c>
      <c r="I70" s="31">
        <f t="shared" si="0"/>
        <v>1766898.17</v>
      </c>
      <c r="J70" s="32" t="s">
        <v>36</v>
      </c>
    </row>
    <row r="71" spans="2:10" s="24" customFormat="1" ht="24.95" customHeight="1" x14ac:dyDescent="0.3">
      <c r="B71" s="27" t="s">
        <v>20</v>
      </c>
      <c r="C71" s="27" t="s">
        <v>29</v>
      </c>
      <c r="D71" s="27" t="s">
        <v>97</v>
      </c>
      <c r="E71" s="28">
        <v>45973</v>
      </c>
      <c r="F71" s="43">
        <v>23720846.25</v>
      </c>
      <c r="G71" s="43"/>
      <c r="H71" s="31">
        <v>0</v>
      </c>
      <c r="I71" s="31">
        <f t="shared" si="0"/>
        <v>23720846.25</v>
      </c>
      <c r="J71" s="32" t="s">
        <v>36</v>
      </c>
    </row>
    <row r="72" spans="2:10" s="24" customFormat="1" ht="24.95" customHeight="1" x14ac:dyDescent="0.3">
      <c r="B72" s="27" t="s">
        <v>20</v>
      </c>
      <c r="C72" s="27" t="s">
        <v>29</v>
      </c>
      <c r="D72" s="27" t="s">
        <v>98</v>
      </c>
      <c r="E72" s="28">
        <v>45979</v>
      </c>
      <c r="F72" s="43">
        <v>1554530.12</v>
      </c>
      <c r="G72" s="43"/>
      <c r="H72" s="31">
        <v>0</v>
      </c>
      <c r="I72" s="31">
        <f t="shared" si="0"/>
        <v>1554530.12</v>
      </c>
      <c r="J72" s="32" t="s">
        <v>36</v>
      </c>
    </row>
    <row r="73" spans="2:10" s="24" customFormat="1" ht="24.95" customHeight="1" x14ac:dyDescent="0.3">
      <c r="B73" s="27" t="s">
        <v>20</v>
      </c>
      <c r="C73" s="27" t="s">
        <v>29</v>
      </c>
      <c r="D73" s="27" t="s">
        <v>99</v>
      </c>
      <c r="E73" s="28">
        <v>45980</v>
      </c>
      <c r="F73" s="43">
        <v>28215481.719999999</v>
      </c>
      <c r="G73" s="43"/>
      <c r="H73" s="31">
        <v>0</v>
      </c>
      <c r="I73" s="31">
        <f t="shared" si="0"/>
        <v>28215481.719999999</v>
      </c>
      <c r="J73" s="32" t="s">
        <v>36</v>
      </c>
    </row>
    <row r="74" spans="2:10" s="24" customFormat="1" ht="24.95" customHeight="1" x14ac:dyDescent="0.3">
      <c r="B74" s="27" t="s">
        <v>20</v>
      </c>
      <c r="C74" s="27" t="s">
        <v>29</v>
      </c>
      <c r="D74" s="27" t="s">
        <v>100</v>
      </c>
      <c r="E74" s="28">
        <v>45986</v>
      </c>
      <c r="F74" s="43">
        <v>1409872.25</v>
      </c>
      <c r="G74" s="43"/>
      <c r="H74" s="31">
        <v>0</v>
      </c>
      <c r="I74" s="31">
        <f t="shared" si="0"/>
        <v>1409872.25</v>
      </c>
      <c r="J74" s="32" t="s">
        <v>36</v>
      </c>
    </row>
    <row r="75" spans="2:10" s="24" customFormat="1" ht="24.95" customHeight="1" x14ac:dyDescent="0.3">
      <c r="B75" s="27" t="s">
        <v>20</v>
      </c>
      <c r="C75" s="27" t="s">
        <v>29</v>
      </c>
      <c r="D75" s="27" t="s">
        <v>101</v>
      </c>
      <c r="E75" s="28">
        <v>45987</v>
      </c>
      <c r="F75" s="43">
        <v>27429269.960000001</v>
      </c>
      <c r="G75" s="43"/>
      <c r="H75" s="31">
        <v>0</v>
      </c>
      <c r="I75" s="31">
        <f t="shared" si="0"/>
        <v>27429269.960000001</v>
      </c>
      <c r="J75" s="32" t="s">
        <v>36</v>
      </c>
    </row>
    <row r="76" spans="2:10" s="24" customFormat="1" ht="24.95" customHeight="1" x14ac:dyDescent="0.3">
      <c r="B76" s="30" t="s">
        <v>102</v>
      </c>
      <c r="C76" s="30" t="s">
        <v>28</v>
      </c>
      <c r="D76" s="26" t="s">
        <v>191</v>
      </c>
      <c r="E76" s="44">
        <v>45870</v>
      </c>
      <c r="F76" s="40">
        <v>118000</v>
      </c>
      <c r="G76" s="59">
        <v>45991</v>
      </c>
      <c r="H76" s="40">
        <v>118000</v>
      </c>
      <c r="I76" s="31">
        <f t="shared" si="0"/>
        <v>0</v>
      </c>
      <c r="J76" s="32" t="s">
        <v>35</v>
      </c>
    </row>
    <row r="77" spans="2:10" s="24" customFormat="1" ht="24.95" customHeight="1" x14ac:dyDescent="0.3">
      <c r="B77" s="30" t="s">
        <v>102</v>
      </c>
      <c r="C77" s="30" t="s">
        <v>28</v>
      </c>
      <c r="D77" s="26" t="s">
        <v>192</v>
      </c>
      <c r="E77" s="44">
        <v>45870</v>
      </c>
      <c r="F77" s="40">
        <v>118000</v>
      </c>
      <c r="G77" s="59">
        <v>45991</v>
      </c>
      <c r="H77" s="40">
        <v>118000</v>
      </c>
      <c r="I77" s="31">
        <f t="shared" si="0"/>
        <v>0</v>
      </c>
      <c r="J77" s="32" t="s">
        <v>35</v>
      </c>
    </row>
    <row r="78" spans="2:10" s="24" customFormat="1" ht="24.95" customHeight="1" x14ac:dyDescent="0.3">
      <c r="B78" s="30" t="s">
        <v>103</v>
      </c>
      <c r="C78" s="30" t="s">
        <v>28</v>
      </c>
      <c r="D78" s="26" t="s">
        <v>193</v>
      </c>
      <c r="E78" s="44">
        <v>45888</v>
      </c>
      <c r="F78" s="40">
        <v>232460</v>
      </c>
      <c r="G78" s="37">
        <v>45991</v>
      </c>
      <c r="H78" s="40">
        <v>232460</v>
      </c>
      <c r="I78" s="31">
        <f t="shared" si="0"/>
        <v>0</v>
      </c>
      <c r="J78" s="32" t="s">
        <v>35</v>
      </c>
    </row>
    <row r="79" spans="2:10" s="24" customFormat="1" ht="24.95" customHeight="1" x14ac:dyDescent="0.3">
      <c r="B79" s="26" t="s">
        <v>104</v>
      </c>
      <c r="C79" s="26" t="s">
        <v>105</v>
      </c>
      <c r="D79" s="27" t="s">
        <v>194</v>
      </c>
      <c r="E79" s="28">
        <v>45979</v>
      </c>
      <c r="F79" s="42">
        <v>525.28</v>
      </c>
      <c r="G79" s="30"/>
      <c r="H79" s="40">
        <v>0</v>
      </c>
      <c r="I79" s="31">
        <f t="shared" si="0"/>
        <v>525.28</v>
      </c>
      <c r="J79" s="8" t="s">
        <v>36</v>
      </c>
    </row>
    <row r="80" spans="2:10" s="24" customFormat="1" ht="24.95" customHeight="1" x14ac:dyDescent="0.3">
      <c r="B80" s="26" t="s">
        <v>104</v>
      </c>
      <c r="C80" s="26" t="s">
        <v>105</v>
      </c>
      <c r="D80" s="27" t="s">
        <v>195</v>
      </c>
      <c r="E80" s="28">
        <v>45979</v>
      </c>
      <c r="F80" s="42">
        <v>4110.75</v>
      </c>
      <c r="G80" s="30"/>
      <c r="H80" s="40">
        <v>0</v>
      </c>
      <c r="I80" s="31">
        <f t="shared" si="0"/>
        <v>4110.75</v>
      </c>
      <c r="J80" s="8" t="s">
        <v>36</v>
      </c>
    </row>
    <row r="81" spans="2:10" s="24" customFormat="1" ht="24.95" customHeight="1" x14ac:dyDescent="0.3">
      <c r="B81" s="26" t="s">
        <v>104</v>
      </c>
      <c r="C81" s="26" t="s">
        <v>105</v>
      </c>
      <c r="D81" s="27" t="s">
        <v>196</v>
      </c>
      <c r="E81" s="28">
        <v>45979</v>
      </c>
      <c r="F81" s="42">
        <v>3146.69</v>
      </c>
      <c r="G81" s="30"/>
      <c r="H81" s="40">
        <v>0</v>
      </c>
      <c r="I81" s="31">
        <f t="shared" si="0"/>
        <v>3146.69</v>
      </c>
      <c r="J81" s="8" t="s">
        <v>36</v>
      </c>
    </row>
    <row r="82" spans="2:10" s="24" customFormat="1" ht="24.95" customHeight="1" x14ac:dyDescent="0.3">
      <c r="B82" s="26" t="s">
        <v>104</v>
      </c>
      <c r="C82" s="26" t="s">
        <v>105</v>
      </c>
      <c r="D82" s="27" t="s">
        <v>197</v>
      </c>
      <c r="E82" s="28">
        <v>45980</v>
      </c>
      <c r="F82" s="42">
        <v>128.41</v>
      </c>
      <c r="G82" s="30"/>
      <c r="H82" s="40">
        <v>0</v>
      </c>
      <c r="I82" s="31">
        <f t="shared" si="0"/>
        <v>128.41</v>
      </c>
      <c r="J82" s="8" t="s">
        <v>36</v>
      </c>
    </row>
    <row r="83" spans="2:10" s="52" customFormat="1" ht="24.95" customHeight="1" x14ac:dyDescent="0.3">
      <c r="B83" s="26" t="s">
        <v>104</v>
      </c>
      <c r="C83" s="26" t="s">
        <v>105</v>
      </c>
      <c r="D83" s="27" t="s">
        <v>198</v>
      </c>
      <c r="E83" s="28">
        <v>45980</v>
      </c>
      <c r="F83" s="42">
        <v>228858.15</v>
      </c>
      <c r="G83" s="30"/>
      <c r="H83" s="40">
        <v>0</v>
      </c>
      <c r="I83" s="31">
        <f t="shared" si="0"/>
        <v>228858.15</v>
      </c>
      <c r="J83" s="8" t="s">
        <v>36</v>
      </c>
    </row>
    <row r="84" spans="2:10" s="52" customFormat="1" ht="24.95" customHeight="1" x14ac:dyDescent="0.3">
      <c r="B84" s="26" t="s">
        <v>104</v>
      </c>
      <c r="C84" s="26" t="s">
        <v>105</v>
      </c>
      <c r="D84" s="27" t="s">
        <v>199</v>
      </c>
      <c r="E84" s="28">
        <v>45980</v>
      </c>
      <c r="F84" s="42">
        <v>24988.11</v>
      </c>
      <c r="G84" s="30"/>
      <c r="H84" s="40">
        <v>0</v>
      </c>
      <c r="I84" s="31">
        <f t="shared" si="0"/>
        <v>24988.11</v>
      </c>
      <c r="J84" s="8" t="s">
        <v>36</v>
      </c>
    </row>
    <row r="85" spans="2:10" s="52" customFormat="1" ht="24.95" customHeight="1" x14ac:dyDescent="0.3">
      <c r="B85" s="26" t="s">
        <v>104</v>
      </c>
      <c r="C85" s="26" t="s">
        <v>105</v>
      </c>
      <c r="D85" s="27" t="s">
        <v>200</v>
      </c>
      <c r="E85" s="28">
        <v>45981</v>
      </c>
      <c r="F85" s="42">
        <v>13688.64</v>
      </c>
      <c r="G85" s="30"/>
      <c r="H85" s="40">
        <v>0</v>
      </c>
      <c r="I85" s="31">
        <f t="shared" ref="I85:I148" si="1">+F85-H85</f>
        <v>13688.64</v>
      </c>
      <c r="J85" s="8" t="s">
        <v>36</v>
      </c>
    </row>
    <row r="86" spans="2:10" s="52" customFormat="1" ht="24.95" customHeight="1" x14ac:dyDescent="0.3">
      <c r="B86" s="26" t="s">
        <v>106</v>
      </c>
      <c r="C86" s="26" t="s">
        <v>105</v>
      </c>
      <c r="D86" s="27" t="s">
        <v>201</v>
      </c>
      <c r="E86" s="28">
        <v>45991</v>
      </c>
      <c r="F86" s="31">
        <v>567029.42000000004</v>
      </c>
      <c r="G86" s="38"/>
      <c r="H86" s="40">
        <v>0</v>
      </c>
      <c r="I86" s="31">
        <f t="shared" si="1"/>
        <v>567029.42000000004</v>
      </c>
      <c r="J86" s="8" t="s">
        <v>36</v>
      </c>
    </row>
    <row r="87" spans="2:10" s="52" customFormat="1" ht="24.95" customHeight="1" x14ac:dyDescent="0.3">
      <c r="B87" s="26" t="s">
        <v>106</v>
      </c>
      <c r="C87" s="26" t="s">
        <v>105</v>
      </c>
      <c r="D87" s="27" t="s">
        <v>202</v>
      </c>
      <c r="E87" s="28">
        <v>45991</v>
      </c>
      <c r="F87" s="31">
        <v>428135.11</v>
      </c>
      <c r="G87" s="38"/>
      <c r="H87" s="40">
        <v>0</v>
      </c>
      <c r="I87" s="31">
        <f t="shared" si="1"/>
        <v>428135.11</v>
      </c>
      <c r="J87" s="8" t="s">
        <v>36</v>
      </c>
    </row>
    <row r="88" spans="2:10" s="52" customFormat="1" ht="24.95" customHeight="1" x14ac:dyDescent="0.3">
      <c r="B88" s="26" t="s">
        <v>106</v>
      </c>
      <c r="C88" s="26" t="s">
        <v>105</v>
      </c>
      <c r="D88" s="27" t="s">
        <v>203</v>
      </c>
      <c r="E88" s="28">
        <v>45991</v>
      </c>
      <c r="F88" s="31">
        <v>128.96</v>
      </c>
      <c r="G88" s="38"/>
      <c r="H88" s="40">
        <v>0</v>
      </c>
      <c r="I88" s="31">
        <f t="shared" si="1"/>
        <v>128.96</v>
      </c>
      <c r="J88" s="8" t="s">
        <v>36</v>
      </c>
    </row>
    <row r="89" spans="2:10" s="52" customFormat="1" ht="24.95" customHeight="1" x14ac:dyDescent="0.3">
      <c r="B89" s="26" t="s">
        <v>106</v>
      </c>
      <c r="C89" s="26" t="s">
        <v>105</v>
      </c>
      <c r="D89" s="27" t="s">
        <v>204</v>
      </c>
      <c r="E89" s="28">
        <v>45991</v>
      </c>
      <c r="F89" s="31">
        <v>559.96</v>
      </c>
      <c r="G89" s="38"/>
      <c r="H89" s="40">
        <v>0</v>
      </c>
      <c r="I89" s="31">
        <f t="shared" si="1"/>
        <v>559.96</v>
      </c>
      <c r="J89" s="8" t="s">
        <v>36</v>
      </c>
    </row>
    <row r="90" spans="2:10" s="52" customFormat="1" ht="24.95" customHeight="1" x14ac:dyDescent="0.3">
      <c r="B90" s="26" t="s">
        <v>106</v>
      </c>
      <c r="C90" s="26" t="s">
        <v>105</v>
      </c>
      <c r="D90" s="27" t="s">
        <v>205</v>
      </c>
      <c r="E90" s="28">
        <v>45991</v>
      </c>
      <c r="F90" s="31">
        <v>128.96</v>
      </c>
      <c r="G90" s="38"/>
      <c r="H90" s="40">
        <v>0</v>
      </c>
      <c r="I90" s="31">
        <f t="shared" si="1"/>
        <v>128.96</v>
      </c>
      <c r="J90" s="8" t="s">
        <v>36</v>
      </c>
    </row>
    <row r="91" spans="2:10" s="52" customFormat="1" ht="24.95" customHeight="1" x14ac:dyDescent="0.3">
      <c r="B91" s="26" t="s">
        <v>106</v>
      </c>
      <c r="C91" s="26" t="s">
        <v>105</v>
      </c>
      <c r="D91" s="27" t="s">
        <v>206</v>
      </c>
      <c r="E91" s="28">
        <v>45991</v>
      </c>
      <c r="F91" s="31">
        <v>180.68</v>
      </c>
      <c r="G91" s="38"/>
      <c r="H91" s="40">
        <v>0</v>
      </c>
      <c r="I91" s="31">
        <f t="shared" si="1"/>
        <v>180.68</v>
      </c>
      <c r="J91" s="8" t="s">
        <v>36</v>
      </c>
    </row>
    <row r="92" spans="2:10" s="52" customFormat="1" ht="24.95" customHeight="1" x14ac:dyDescent="0.3">
      <c r="B92" s="26" t="s">
        <v>106</v>
      </c>
      <c r="C92" s="26" t="s">
        <v>105</v>
      </c>
      <c r="D92" s="27" t="s">
        <v>207</v>
      </c>
      <c r="E92" s="28">
        <v>45991</v>
      </c>
      <c r="F92" s="31">
        <v>524.15</v>
      </c>
      <c r="G92" s="38"/>
      <c r="H92" s="40">
        <v>0</v>
      </c>
      <c r="I92" s="31">
        <f t="shared" si="1"/>
        <v>524.15</v>
      </c>
      <c r="J92" s="8" t="s">
        <v>36</v>
      </c>
    </row>
    <row r="93" spans="2:10" s="52" customFormat="1" ht="24.95" customHeight="1" x14ac:dyDescent="0.3">
      <c r="B93" s="26" t="s">
        <v>106</v>
      </c>
      <c r="C93" s="26" t="s">
        <v>105</v>
      </c>
      <c r="D93" s="27" t="s">
        <v>208</v>
      </c>
      <c r="E93" s="28">
        <v>45991</v>
      </c>
      <c r="F93" s="31">
        <v>1085.78</v>
      </c>
      <c r="G93" s="38"/>
      <c r="H93" s="40">
        <v>0</v>
      </c>
      <c r="I93" s="31">
        <f t="shared" si="1"/>
        <v>1085.78</v>
      </c>
      <c r="J93" s="8" t="s">
        <v>36</v>
      </c>
    </row>
    <row r="94" spans="2:10" s="52" customFormat="1" ht="24.95" customHeight="1" x14ac:dyDescent="0.3">
      <c r="B94" s="60" t="s">
        <v>107</v>
      </c>
      <c r="C94" s="27" t="s">
        <v>46</v>
      </c>
      <c r="D94" s="27" t="s">
        <v>209</v>
      </c>
      <c r="E94" s="28">
        <v>45904</v>
      </c>
      <c r="F94" s="31">
        <v>10350</v>
      </c>
      <c r="G94" s="37">
        <v>45991</v>
      </c>
      <c r="H94" s="40">
        <v>10350</v>
      </c>
      <c r="I94" s="31">
        <f t="shared" si="1"/>
        <v>0</v>
      </c>
      <c r="J94" s="32" t="s">
        <v>35</v>
      </c>
    </row>
    <row r="95" spans="2:10" s="52" customFormat="1" ht="24.95" customHeight="1" x14ac:dyDescent="0.3">
      <c r="B95" s="28" t="s">
        <v>108</v>
      </c>
      <c r="C95" s="26" t="s">
        <v>109</v>
      </c>
      <c r="D95" s="28" t="s">
        <v>210</v>
      </c>
      <c r="E95" s="28">
        <v>45962</v>
      </c>
      <c r="F95" s="43">
        <v>1170833.3400000001</v>
      </c>
      <c r="G95" s="38"/>
      <c r="H95" s="40">
        <v>0</v>
      </c>
      <c r="I95" s="31">
        <f t="shared" si="1"/>
        <v>1170833.3400000001</v>
      </c>
      <c r="J95" s="8" t="s">
        <v>36</v>
      </c>
    </row>
    <row r="96" spans="2:10" s="52" customFormat="1" ht="24.95" customHeight="1" x14ac:dyDescent="0.3">
      <c r="B96" s="28" t="s">
        <v>108</v>
      </c>
      <c r="C96" s="26" t="s">
        <v>109</v>
      </c>
      <c r="D96" s="28" t="s">
        <v>211</v>
      </c>
      <c r="E96" s="28">
        <v>45962</v>
      </c>
      <c r="F96" s="43">
        <v>1170833.3400000001</v>
      </c>
      <c r="G96" s="38"/>
      <c r="H96" s="40">
        <v>0</v>
      </c>
      <c r="I96" s="31">
        <f t="shared" si="1"/>
        <v>1170833.3400000001</v>
      </c>
      <c r="J96" s="8" t="s">
        <v>36</v>
      </c>
    </row>
    <row r="97" spans="2:10" s="52" customFormat="1" ht="24.95" customHeight="1" x14ac:dyDescent="0.3">
      <c r="B97" s="26" t="s">
        <v>110</v>
      </c>
      <c r="C97" s="26" t="s">
        <v>111</v>
      </c>
      <c r="D97" s="28" t="s">
        <v>212</v>
      </c>
      <c r="E97" s="28">
        <v>45962</v>
      </c>
      <c r="F97" s="40">
        <v>2714</v>
      </c>
      <c r="G97" s="38"/>
      <c r="H97" s="40">
        <v>0</v>
      </c>
      <c r="I97" s="31">
        <f t="shared" si="1"/>
        <v>2714</v>
      </c>
      <c r="J97" s="32" t="s">
        <v>36</v>
      </c>
    </row>
    <row r="98" spans="2:10" s="52" customFormat="1" ht="24.95" customHeight="1" x14ac:dyDescent="0.3">
      <c r="B98" s="26" t="s">
        <v>112</v>
      </c>
      <c r="C98" s="26" t="s">
        <v>113</v>
      </c>
      <c r="D98" s="28" t="s">
        <v>213</v>
      </c>
      <c r="E98" s="28">
        <v>45981</v>
      </c>
      <c r="F98" s="40">
        <v>157087.5</v>
      </c>
      <c r="G98" s="38"/>
      <c r="H98" s="40">
        <v>0</v>
      </c>
      <c r="I98" s="31">
        <f t="shared" si="1"/>
        <v>157087.5</v>
      </c>
      <c r="J98" s="32" t="s">
        <v>36</v>
      </c>
    </row>
    <row r="99" spans="2:10" s="52" customFormat="1" ht="24.95" customHeight="1" x14ac:dyDescent="0.3">
      <c r="B99" s="30" t="s">
        <v>114</v>
      </c>
      <c r="C99" s="30" t="s">
        <v>115</v>
      </c>
      <c r="D99" s="26" t="s">
        <v>214</v>
      </c>
      <c r="E99" s="28">
        <v>45875</v>
      </c>
      <c r="F99" s="40">
        <v>71985.83</v>
      </c>
      <c r="G99" s="37">
        <v>45962</v>
      </c>
      <c r="H99" s="40">
        <v>71985.83</v>
      </c>
      <c r="I99" s="31">
        <f t="shared" si="1"/>
        <v>0</v>
      </c>
      <c r="J99" s="32" t="s">
        <v>35</v>
      </c>
    </row>
    <row r="100" spans="2:10" s="52" customFormat="1" ht="24.95" customHeight="1" x14ac:dyDescent="0.3">
      <c r="B100" s="30" t="s">
        <v>114</v>
      </c>
      <c r="C100" s="30" t="s">
        <v>115</v>
      </c>
      <c r="D100" s="26" t="s">
        <v>215</v>
      </c>
      <c r="E100" s="28">
        <v>45902</v>
      </c>
      <c r="F100" s="40">
        <v>71985.83</v>
      </c>
      <c r="G100" s="37">
        <v>45975</v>
      </c>
      <c r="H100" s="40">
        <v>71985.83</v>
      </c>
      <c r="I100" s="31">
        <f t="shared" si="1"/>
        <v>0</v>
      </c>
      <c r="J100" s="32" t="s">
        <v>35</v>
      </c>
    </row>
    <row r="101" spans="2:10" s="52" customFormat="1" ht="24.95" customHeight="1" x14ac:dyDescent="0.3">
      <c r="B101" s="30" t="s">
        <v>114</v>
      </c>
      <c r="C101" s="30" t="s">
        <v>115</v>
      </c>
      <c r="D101" s="26" t="s">
        <v>216</v>
      </c>
      <c r="E101" s="28">
        <v>45915</v>
      </c>
      <c r="F101" s="40">
        <v>71985.83</v>
      </c>
      <c r="G101" s="37">
        <v>45973</v>
      </c>
      <c r="H101" s="40">
        <v>71985.83</v>
      </c>
      <c r="I101" s="31">
        <f t="shared" si="1"/>
        <v>0</v>
      </c>
      <c r="J101" s="32" t="s">
        <v>35</v>
      </c>
    </row>
    <row r="102" spans="2:10" s="52" customFormat="1" ht="24.95" customHeight="1" x14ac:dyDescent="0.3">
      <c r="B102" s="30" t="s">
        <v>114</v>
      </c>
      <c r="C102" s="30" t="s">
        <v>115</v>
      </c>
      <c r="D102" s="26" t="s">
        <v>217</v>
      </c>
      <c r="E102" s="28">
        <v>45915</v>
      </c>
      <c r="F102" s="40">
        <v>71985.83</v>
      </c>
      <c r="G102" s="37">
        <v>45975</v>
      </c>
      <c r="H102" s="40">
        <v>71985.83</v>
      </c>
      <c r="I102" s="31">
        <f t="shared" si="1"/>
        <v>0</v>
      </c>
      <c r="J102" s="32" t="s">
        <v>35</v>
      </c>
    </row>
    <row r="103" spans="2:10" s="52" customFormat="1" ht="24.95" customHeight="1" x14ac:dyDescent="0.3">
      <c r="B103" s="30" t="s">
        <v>114</v>
      </c>
      <c r="C103" s="30" t="s">
        <v>115</v>
      </c>
      <c r="D103" s="28" t="s">
        <v>69</v>
      </c>
      <c r="E103" s="28">
        <v>45962</v>
      </c>
      <c r="F103" s="40">
        <v>71985.83</v>
      </c>
      <c r="G103" s="37">
        <v>45975</v>
      </c>
      <c r="H103" s="40">
        <v>71985.83</v>
      </c>
      <c r="I103" s="31">
        <f t="shared" si="1"/>
        <v>0</v>
      </c>
      <c r="J103" s="32" t="s">
        <v>35</v>
      </c>
    </row>
    <row r="104" spans="2:10" s="52" customFormat="1" ht="24.95" customHeight="1" x14ac:dyDescent="0.3">
      <c r="B104" s="26" t="s">
        <v>116</v>
      </c>
      <c r="C104" s="26" t="s">
        <v>31</v>
      </c>
      <c r="D104" s="28" t="s">
        <v>218</v>
      </c>
      <c r="E104" s="28">
        <v>45962</v>
      </c>
      <c r="F104" s="43">
        <v>249998.4</v>
      </c>
      <c r="G104" s="38"/>
      <c r="H104" s="61">
        <v>0</v>
      </c>
      <c r="I104" s="31">
        <f t="shared" si="1"/>
        <v>249998.4</v>
      </c>
      <c r="J104" s="32" t="s">
        <v>36</v>
      </c>
    </row>
    <row r="105" spans="2:10" s="52" customFormat="1" ht="24.95" customHeight="1" x14ac:dyDescent="0.3">
      <c r="B105" s="30" t="s">
        <v>117</v>
      </c>
      <c r="C105" s="30" t="s">
        <v>47</v>
      </c>
      <c r="D105" s="26" t="s">
        <v>219</v>
      </c>
      <c r="E105" s="28">
        <v>45882</v>
      </c>
      <c r="F105" s="45">
        <v>506456.35</v>
      </c>
      <c r="G105" s="37">
        <v>45962</v>
      </c>
      <c r="H105" s="45">
        <v>506456.35</v>
      </c>
      <c r="I105" s="31">
        <f t="shared" si="1"/>
        <v>0</v>
      </c>
      <c r="J105" s="32" t="s">
        <v>35</v>
      </c>
    </row>
    <row r="106" spans="2:10" s="52" customFormat="1" ht="24.95" customHeight="1" x14ac:dyDescent="0.3">
      <c r="B106" s="26" t="s">
        <v>118</v>
      </c>
      <c r="C106" s="26" t="s">
        <v>119</v>
      </c>
      <c r="D106" s="28" t="s">
        <v>220</v>
      </c>
      <c r="E106" s="28">
        <v>45962</v>
      </c>
      <c r="F106" s="43">
        <v>118857.27</v>
      </c>
      <c r="G106" s="38"/>
      <c r="H106" s="62">
        <v>0</v>
      </c>
      <c r="I106" s="31">
        <f t="shared" si="1"/>
        <v>118857.27</v>
      </c>
      <c r="J106" s="8" t="s">
        <v>36</v>
      </c>
    </row>
    <row r="107" spans="2:10" s="52" customFormat="1" ht="24.95" customHeight="1" x14ac:dyDescent="0.3">
      <c r="B107" s="26" t="s">
        <v>39</v>
      </c>
      <c r="C107" s="26" t="s">
        <v>120</v>
      </c>
      <c r="D107" s="28" t="s">
        <v>221</v>
      </c>
      <c r="E107" s="28">
        <v>45962</v>
      </c>
      <c r="F107" s="43">
        <v>464447.41</v>
      </c>
      <c r="G107" s="37">
        <v>45975</v>
      </c>
      <c r="H107" s="45">
        <v>464447.41</v>
      </c>
      <c r="I107" s="31">
        <f t="shared" si="1"/>
        <v>0</v>
      </c>
      <c r="J107" s="8" t="s">
        <v>35</v>
      </c>
    </row>
    <row r="108" spans="2:10" s="52" customFormat="1" ht="24.95" customHeight="1" x14ac:dyDescent="0.3">
      <c r="B108" s="26" t="s">
        <v>39</v>
      </c>
      <c r="C108" s="26" t="s">
        <v>121</v>
      </c>
      <c r="D108" s="28" t="s">
        <v>222</v>
      </c>
      <c r="E108" s="28">
        <v>45962</v>
      </c>
      <c r="F108" s="43">
        <v>32650.07</v>
      </c>
      <c r="G108" s="38"/>
      <c r="H108" s="45">
        <v>0</v>
      </c>
      <c r="I108" s="31">
        <f t="shared" si="1"/>
        <v>32650.07</v>
      </c>
      <c r="J108" s="8" t="s">
        <v>36</v>
      </c>
    </row>
    <row r="109" spans="2:10" s="52" customFormat="1" ht="24.95" customHeight="1" x14ac:dyDescent="0.3">
      <c r="B109" s="26" t="s">
        <v>122</v>
      </c>
      <c r="C109" s="26" t="s">
        <v>123</v>
      </c>
      <c r="D109" s="27" t="s">
        <v>223</v>
      </c>
      <c r="E109" s="28">
        <v>45962</v>
      </c>
      <c r="F109" s="31">
        <v>602562.28</v>
      </c>
      <c r="G109" s="38"/>
      <c r="H109" s="45">
        <v>0</v>
      </c>
      <c r="I109" s="31">
        <f t="shared" si="1"/>
        <v>602562.28</v>
      </c>
      <c r="J109" s="8" t="s">
        <v>36</v>
      </c>
    </row>
    <row r="110" spans="2:10" s="52" customFormat="1" ht="24.95" customHeight="1" x14ac:dyDescent="0.3">
      <c r="B110" s="26" t="s">
        <v>124</v>
      </c>
      <c r="C110" s="26" t="s">
        <v>50</v>
      </c>
      <c r="D110" s="27" t="s">
        <v>224</v>
      </c>
      <c r="E110" s="28">
        <v>45962</v>
      </c>
      <c r="F110" s="31">
        <v>350000</v>
      </c>
      <c r="G110" s="38"/>
      <c r="H110" s="45">
        <v>0</v>
      </c>
      <c r="I110" s="31">
        <f t="shared" si="1"/>
        <v>350000</v>
      </c>
      <c r="J110" s="8" t="s">
        <v>36</v>
      </c>
    </row>
    <row r="111" spans="2:10" s="52" customFormat="1" ht="24.95" customHeight="1" x14ac:dyDescent="0.3">
      <c r="B111" s="26" t="s">
        <v>124</v>
      </c>
      <c r="C111" s="26" t="s">
        <v>50</v>
      </c>
      <c r="D111" s="27" t="s">
        <v>225</v>
      </c>
      <c r="E111" s="28">
        <v>45962</v>
      </c>
      <c r="F111" s="31">
        <v>70000</v>
      </c>
      <c r="G111" s="38"/>
      <c r="H111" s="45">
        <v>0</v>
      </c>
      <c r="I111" s="31">
        <f t="shared" si="1"/>
        <v>70000</v>
      </c>
      <c r="J111" s="8" t="s">
        <v>36</v>
      </c>
    </row>
    <row r="112" spans="2:10" s="52" customFormat="1" ht="24.95" customHeight="1" x14ac:dyDescent="0.3">
      <c r="B112" s="30" t="s">
        <v>21</v>
      </c>
      <c r="C112" s="30" t="s">
        <v>30</v>
      </c>
      <c r="D112" s="26" t="s">
        <v>226</v>
      </c>
      <c r="E112" s="66">
        <v>45944</v>
      </c>
      <c r="F112" s="46">
        <v>130400</v>
      </c>
      <c r="G112" s="37">
        <v>45965</v>
      </c>
      <c r="H112" s="46">
        <v>130400</v>
      </c>
      <c r="I112" s="31">
        <f t="shared" si="1"/>
        <v>0</v>
      </c>
      <c r="J112" s="32" t="s">
        <v>35</v>
      </c>
    </row>
    <row r="113" spans="2:10" s="52" customFormat="1" ht="24.95" customHeight="1" x14ac:dyDescent="0.3">
      <c r="B113" s="30" t="s">
        <v>125</v>
      </c>
      <c r="C113" s="30" t="s">
        <v>48</v>
      </c>
      <c r="D113" s="30" t="s">
        <v>70</v>
      </c>
      <c r="E113" s="41">
        <v>45931</v>
      </c>
      <c r="F113" s="46">
        <v>23954</v>
      </c>
      <c r="G113" s="37">
        <v>45991</v>
      </c>
      <c r="H113" s="46">
        <v>23954</v>
      </c>
      <c r="I113" s="31">
        <f t="shared" si="1"/>
        <v>0</v>
      </c>
      <c r="J113" s="8" t="s">
        <v>35</v>
      </c>
    </row>
    <row r="114" spans="2:10" s="52" customFormat="1" ht="24.95" customHeight="1" x14ac:dyDescent="0.3">
      <c r="B114" s="30" t="s">
        <v>125</v>
      </c>
      <c r="C114" s="30" t="s">
        <v>48</v>
      </c>
      <c r="D114" s="27" t="s">
        <v>227</v>
      </c>
      <c r="E114" s="28">
        <v>45962</v>
      </c>
      <c r="F114" s="31">
        <v>68462.850000000006</v>
      </c>
      <c r="G114" s="38"/>
      <c r="H114" s="46">
        <v>0</v>
      </c>
      <c r="I114" s="31">
        <f t="shared" si="1"/>
        <v>68462.850000000006</v>
      </c>
      <c r="J114" s="8" t="s">
        <v>36</v>
      </c>
    </row>
    <row r="115" spans="2:10" s="52" customFormat="1" ht="24.95" customHeight="1" x14ac:dyDescent="0.3">
      <c r="B115" s="30" t="s">
        <v>126</v>
      </c>
      <c r="C115" s="38" t="s">
        <v>127</v>
      </c>
      <c r="D115" s="26" t="s">
        <v>228</v>
      </c>
      <c r="E115" s="28">
        <v>45895</v>
      </c>
      <c r="F115" s="46">
        <v>383500</v>
      </c>
      <c r="G115" s="37">
        <v>45962</v>
      </c>
      <c r="H115" s="46">
        <v>383500</v>
      </c>
      <c r="I115" s="31">
        <f t="shared" si="1"/>
        <v>0</v>
      </c>
      <c r="J115" s="32" t="s">
        <v>35</v>
      </c>
    </row>
    <row r="116" spans="2:10" s="52" customFormat="1" ht="24.95" customHeight="1" x14ac:dyDescent="0.3">
      <c r="B116" s="26" t="s">
        <v>128</v>
      </c>
      <c r="C116" s="26" t="s">
        <v>129</v>
      </c>
      <c r="D116" s="28" t="s">
        <v>34</v>
      </c>
      <c r="E116" s="28">
        <v>45962</v>
      </c>
      <c r="F116" s="43">
        <v>101244</v>
      </c>
      <c r="G116" s="38"/>
      <c r="H116" s="46">
        <v>0</v>
      </c>
      <c r="I116" s="31">
        <f t="shared" si="1"/>
        <v>101244</v>
      </c>
      <c r="J116" s="32" t="s">
        <v>36</v>
      </c>
    </row>
    <row r="117" spans="2:10" s="52" customFormat="1" ht="24.95" customHeight="1" x14ac:dyDescent="0.3">
      <c r="B117" s="30" t="s">
        <v>130</v>
      </c>
      <c r="C117" s="30" t="s">
        <v>28</v>
      </c>
      <c r="D117" s="27" t="s">
        <v>229</v>
      </c>
      <c r="E117" s="28">
        <v>45887</v>
      </c>
      <c r="F117" s="46">
        <v>41300</v>
      </c>
      <c r="G117" s="37">
        <v>45962</v>
      </c>
      <c r="H117" s="46">
        <v>41300</v>
      </c>
      <c r="I117" s="31">
        <f t="shared" si="1"/>
        <v>0</v>
      </c>
      <c r="J117" s="32" t="s">
        <v>35</v>
      </c>
    </row>
    <row r="118" spans="2:10" s="52" customFormat="1" ht="24.95" customHeight="1" x14ac:dyDescent="0.3">
      <c r="B118" s="30" t="s">
        <v>130</v>
      </c>
      <c r="C118" s="30" t="s">
        <v>28</v>
      </c>
      <c r="D118" s="27" t="s">
        <v>230</v>
      </c>
      <c r="E118" s="28">
        <v>45909</v>
      </c>
      <c r="F118" s="46">
        <v>88500</v>
      </c>
      <c r="G118" s="37">
        <v>45965</v>
      </c>
      <c r="H118" s="46">
        <v>88500</v>
      </c>
      <c r="I118" s="31">
        <f t="shared" si="1"/>
        <v>0</v>
      </c>
      <c r="J118" s="32" t="s">
        <v>35</v>
      </c>
    </row>
    <row r="119" spans="2:10" s="52" customFormat="1" ht="24.95" customHeight="1" x14ac:dyDescent="0.3">
      <c r="B119" s="30" t="s">
        <v>130</v>
      </c>
      <c r="C119" s="30" t="s">
        <v>28</v>
      </c>
      <c r="D119" s="27" t="s">
        <v>231</v>
      </c>
      <c r="E119" s="28">
        <v>45917</v>
      </c>
      <c r="F119" s="46">
        <v>59000</v>
      </c>
      <c r="G119" s="37">
        <v>45965</v>
      </c>
      <c r="H119" s="46">
        <v>59000</v>
      </c>
      <c r="I119" s="31">
        <f t="shared" si="1"/>
        <v>0</v>
      </c>
      <c r="J119" s="32" t="s">
        <v>35</v>
      </c>
    </row>
    <row r="120" spans="2:10" s="52" customFormat="1" ht="24.95" customHeight="1" x14ac:dyDescent="0.3">
      <c r="B120" s="30" t="s">
        <v>131</v>
      </c>
      <c r="C120" s="26" t="s">
        <v>132</v>
      </c>
      <c r="D120" s="51" t="s">
        <v>232</v>
      </c>
      <c r="E120" s="28">
        <v>45919</v>
      </c>
      <c r="F120" s="40">
        <v>389400</v>
      </c>
      <c r="G120" s="41">
        <v>45964</v>
      </c>
      <c r="H120" s="46">
        <v>389400</v>
      </c>
      <c r="I120" s="31">
        <f t="shared" si="1"/>
        <v>0</v>
      </c>
      <c r="J120" s="32" t="s">
        <v>35</v>
      </c>
    </row>
    <row r="121" spans="2:10" s="52" customFormat="1" ht="24.95" customHeight="1" x14ac:dyDescent="0.3">
      <c r="B121" s="30" t="s">
        <v>133</v>
      </c>
      <c r="C121" s="30" t="s">
        <v>134</v>
      </c>
      <c r="D121" s="27" t="s">
        <v>233</v>
      </c>
      <c r="E121" s="41">
        <v>45839</v>
      </c>
      <c r="F121" s="40">
        <v>176008.8</v>
      </c>
      <c r="G121" s="37">
        <v>45962</v>
      </c>
      <c r="H121" s="40">
        <v>176008.8</v>
      </c>
      <c r="I121" s="31">
        <f t="shared" si="1"/>
        <v>0</v>
      </c>
      <c r="J121" s="32" t="s">
        <v>35</v>
      </c>
    </row>
    <row r="122" spans="2:10" s="52" customFormat="1" ht="24.95" customHeight="1" x14ac:dyDescent="0.3">
      <c r="B122" s="30" t="s">
        <v>135</v>
      </c>
      <c r="C122" s="30" t="s">
        <v>136</v>
      </c>
      <c r="D122" s="27" t="s">
        <v>234</v>
      </c>
      <c r="E122" s="41">
        <v>45868</v>
      </c>
      <c r="F122" s="45">
        <v>95254.91</v>
      </c>
      <c r="G122" s="37">
        <v>45962</v>
      </c>
      <c r="H122" s="45">
        <v>95254.91</v>
      </c>
      <c r="I122" s="31">
        <f t="shared" si="1"/>
        <v>0</v>
      </c>
      <c r="J122" s="32" t="s">
        <v>36</v>
      </c>
    </row>
    <row r="123" spans="2:10" s="52" customFormat="1" ht="24.95" customHeight="1" x14ac:dyDescent="0.3">
      <c r="B123" s="30" t="s">
        <v>22</v>
      </c>
      <c r="C123" s="26" t="s">
        <v>31</v>
      </c>
      <c r="D123" s="27" t="s">
        <v>235</v>
      </c>
      <c r="E123" s="41">
        <v>45901</v>
      </c>
      <c r="F123" s="40">
        <v>127814.06</v>
      </c>
      <c r="G123" s="37">
        <v>45962</v>
      </c>
      <c r="H123" s="40">
        <v>127814.06</v>
      </c>
      <c r="I123" s="31">
        <f t="shared" si="1"/>
        <v>0</v>
      </c>
      <c r="J123" s="32" t="s">
        <v>35</v>
      </c>
    </row>
    <row r="124" spans="2:10" s="52" customFormat="1" ht="24.95" customHeight="1" x14ac:dyDescent="0.3">
      <c r="B124" s="26" t="s">
        <v>137</v>
      </c>
      <c r="C124" s="26" t="s">
        <v>138</v>
      </c>
      <c r="D124" s="27" t="s">
        <v>236</v>
      </c>
      <c r="E124" s="28">
        <v>45964</v>
      </c>
      <c r="F124" s="31">
        <v>185496</v>
      </c>
      <c r="G124" s="38"/>
      <c r="H124" s="40">
        <v>0</v>
      </c>
      <c r="I124" s="31">
        <f t="shared" si="1"/>
        <v>185496</v>
      </c>
      <c r="J124" s="32" t="s">
        <v>36</v>
      </c>
    </row>
    <row r="125" spans="2:10" s="52" customFormat="1" ht="24.95" customHeight="1" x14ac:dyDescent="0.3">
      <c r="B125" s="30" t="s">
        <v>40</v>
      </c>
      <c r="C125" s="26" t="s">
        <v>44</v>
      </c>
      <c r="D125" s="27" t="s">
        <v>71</v>
      </c>
      <c r="E125" s="28">
        <v>45932</v>
      </c>
      <c r="F125" s="63">
        <v>22753</v>
      </c>
      <c r="G125" s="37">
        <v>45962</v>
      </c>
      <c r="H125" s="40">
        <v>22753</v>
      </c>
      <c r="I125" s="31">
        <f t="shared" si="1"/>
        <v>0</v>
      </c>
      <c r="J125" s="32" t="s">
        <v>35</v>
      </c>
    </row>
    <row r="126" spans="2:10" s="52" customFormat="1" ht="24.95" customHeight="1" x14ac:dyDescent="0.3">
      <c r="B126" s="30" t="s">
        <v>40</v>
      </c>
      <c r="C126" s="26" t="s">
        <v>44</v>
      </c>
      <c r="D126" s="27" t="s">
        <v>72</v>
      </c>
      <c r="E126" s="28">
        <v>45938</v>
      </c>
      <c r="F126" s="63">
        <v>397394.5</v>
      </c>
      <c r="G126" s="37">
        <v>45962</v>
      </c>
      <c r="H126" s="40">
        <v>397394.5</v>
      </c>
      <c r="I126" s="31">
        <f t="shared" si="1"/>
        <v>0</v>
      </c>
      <c r="J126" s="32" t="s">
        <v>35</v>
      </c>
    </row>
    <row r="127" spans="2:10" s="52" customFormat="1" ht="24.95" customHeight="1" x14ac:dyDescent="0.3">
      <c r="B127" s="30" t="s">
        <v>139</v>
      </c>
      <c r="C127" s="27" t="s">
        <v>27</v>
      </c>
      <c r="D127" s="27" t="s">
        <v>237</v>
      </c>
      <c r="E127" s="28">
        <v>45902</v>
      </c>
      <c r="F127" s="39">
        <v>17300</v>
      </c>
      <c r="G127" s="37">
        <v>45962</v>
      </c>
      <c r="H127" s="39">
        <v>17300</v>
      </c>
      <c r="I127" s="31">
        <f t="shared" si="1"/>
        <v>0</v>
      </c>
      <c r="J127" s="32" t="s">
        <v>35</v>
      </c>
    </row>
    <row r="128" spans="2:10" s="52" customFormat="1" ht="24.95" customHeight="1" x14ac:dyDescent="0.3">
      <c r="B128" s="47" t="s">
        <v>23</v>
      </c>
      <c r="C128" s="27" t="s">
        <v>32</v>
      </c>
      <c r="D128" s="28" t="s">
        <v>238</v>
      </c>
      <c r="E128" s="28">
        <v>45962</v>
      </c>
      <c r="F128" s="39">
        <v>11800</v>
      </c>
      <c r="G128" s="37"/>
      <c r="H128" s="39">
        <v>0</v>
      </c>
      <c r="I128" s="31">
        <f t="shared" si="1"/>
        <v>11800</v>
      </c>
      <c r="J128" s="32" t="s">
        <v>36</v>
      </c>
    </row>
    <row r="129" spans="2:10" s="52" customFormat="1" ht="24.95" customHeight="1" x14ac:dyDescent="0.3">
      <c r="B129" s="26" t="s">
        <v>140</v>
      </c>
      <c r="C129" s="26" t="s">
        <v>141</v>
      </c>
      <c r="D129" s="28" t="s">
        <v>239</v>
      </c>
      <c r="E129" s="28">
        <v>45965</v>
      </c>
      <c r="F129" s="43">
        <v>256423.44</v>
      </c>
      <c r="G129" s="64"/>
      <c r="H129" s="46">
        <v>0</v>
      </c>
      <c r="I129" s="31">
        <f t="shared" si="1"/>
        <v>256423.44</v>
      </c>
      <c r="J129" s="8" t="s">
        <v>36</v>
      </c>
    </row>
    <row r="130" spans="2:10" s="52" customFormat="1" ht="24.95" customHeight="1" x14ac:dyDescent="0.3">
      <c r="B130" s="47" t="s">
        <v>142</v>
      </c>
      <c r="C130" s="67" t="s">
        <v>143</v>
      </c>
      <c r="D130" s="51" t="s">
        <v>240</v>
      </c>
      <c r="E130" s="28">
        <v>45901</v>
      </c>
      <c r="F130" s="39">
        <v>20178</v>
      </c>
      <c r="G130" s="48">
        <v>45965</v>
      </c>
      <c r="H130" s="39">
        <v>20178</v>
      </c>
      <c r="I130" s="31">
        <f t="shared" si="1"/>
        <v>0</v>
      </c>
      <c r="J130" s="32" t="s">
        <v>36</v>
      </c>
    </row>
    <row r="131" spans="2:10" s="52" customFormat="1" ht="24.95" customHeight="1" x14ac:dyDescent="0.3">
      <c r="B131" s="27" t="s">
        <v>144</v>
      </c>
      <c r="C131" s="27" t="s">
        <v>145</v>
      </c>
      <c r="D131" s="27" t="s">
        <v>241</v>
      </c>
      <c r="E131" s="41">
        <v>44890</v>
      </c>
      <c r="F131" s="65">
        <v>14320.1</v>
      </c>
      <c r="G131" s="38"/>
      <c r="H131" s="46">
        <v>0</v>
      </c>
      <c r="I131" s="31">
        <f t="shared" si="1"/>
        <v>14320.1</v>
      </c>
      <c r="J131" s="8" t="s">
        <v>36</v>
      </c>
    </row>
    <row r="132" spans="2:10" s="52" customFormat="1" ht="24.95" customHeight="1" x14ac:dyDescent="0.3">
      <c r="B132" s="27" t="s">
        <v>144</v>
      </c>
      <c r="C132" s="27" t="s">
        <v>145</v>
      </c>
      <c r="D132" s="27" t="s">
        <v>242</v>
      </c>
      <c r="E132" s="28">
        <v>45962</v>
      </c>
      <c r="F132" s="42">
        <v>54700.33</v>
      </c>
      <c r="G132" s="38"/>
      <c r="H132" s="46">
        <v>0</v>
      </c>
      <c r="I132" s="31">
        <f t="shared" si="1"/>
        <v>54700.33</v>
      </c>
      <c r="J132" s="8" t="s">
        <v>36</v>
      </c>
    </row>
    <row r="133" spans="2:10" s="52" customFormat="1" ht="24.95" customHeight="1" x14ac:dyDescent="0.3">
      <c r="B133" s="27" t="s">
        <v>144</v>
      </c>
      <c r="C133" s="27" t="s">
        <v>145</v>
      </c>
      <c r="D133" s="27" t="s">
        <v>243</v>
      </c>
      <c r="E133" s="28">
        <v>45962</v>
      </c>
      <c r="F133" s="42">
        <v>31469.22</v>
      </c>
      <c r="G133" s="38"/>
      <c r="H133" s="46">
        <v>0</v>
      </c>
      <c r="I133" s="31">
        <f t="shared" si="1"/>
        <v>31469.22</v>
      </c>
      <c r="J133" s="8" t="s">
        <v>36</v>
      </c>
    </row>
    <row r="134" spans="2:10" s="52" customFormat="1" ht="24.95" customHeight="1" x14ac:dyDescent="0.3">
      <c r="B134" s="27" t="s">
        <v>144</v>
      </c>
      <c r="C134" s="27" t="s">
        <v>145</v>
      </c>
      <c r="D134" s="27" t="s">
        <v>244</v>
      </c>
      <c r="E134" s="28">
        <v>45962</v>
      </c>
      <c r="F134" s="42">
        <v>23749.39</v>
      </c>
      <c r="G134" s="38"/>
      <c r="H134" s="46">
        <v>0</v>
      </c>
      <c r="I134" s="31">
        <f t="shared" si="1"/>
        <v>23749.39</v>
      </c>
      <c r="J134" s="8" t="s">
        <v>36</v>
      </c>
    </row>
    <row r="135" spans="2:10" s="52" customFormat="1" ht="24.95" customHeight="1" x14ac:dyDescent="0.3">
      <c r="B135" s="27" t="s">
        <v>144</v>
      </c>
      <c r="C135" s="27" t="s">
        <v>145</v>
      </c>
      <c r="D135" s="27" t="s">
        <v>245</v>
      </c>
      <c r="E135" s="28">
        <v>45962</v>
      </c>
      <c r="F135" s="42">
        <v>32182.54</v>
      </c>
      <c r="G135" s="38"/>
      <c r="H135" s="46">
        <v>0</v>
      </c>
      <c r="I135" s="31">
        <f t="shared" si="1"/>
        <v>32182.54</v>
      </c>
      <c r="J135" s="8" t="s">
        <v>36</v>
      </c>
    </row>
    <row r="136" spans="2:10" s="52" customFormat="1" ht="24.95" customHeight="1" x14ac:dyDescent="0.3">
      <c r="B136" s="27" t="s">
        <v>144</v>
      </c>
      <c r="C136" s="27" t="s">
        <v>145</v>
      </c>
      <c r="D136" s="27" t="s">
        <v>246</v>
      </c>
      <c r="E136" s="28">
        <v>45962</v>
      </c>
      <c r="F136" s="42">
        <v>18600.3</v>
      </c>
      <c r="G136" s="38"/>
      <c r="H136" s="46">
        <v>0</v>
      </c>
      <c r="I136" s="31">
        <f t="shared" si="1"/>
        <v>18600.3</v>
      </c>
      <c r="J136" s="8" t="s">
        <v>36</v>
      </c>
    </row>
    <row r="137" spans="2:10" s="52" customFormat="1" ht="24.95" customHeight="1" x14ac:dyDescent="0.3">
      <c r="B137" s="26" t="s">
        <v>41</v>
      </c>
      <c r="C137" s="26" t="s">
        <v>49</v>
      </c>
      <c r="D137" s="28" t="s">
        <v>73</v>
      </c>
      <c r="E137" s="28">
        <v>45931</v>
      </c>
      <c r="F137" s="40">
        <v>78470</v>
      </c>
      <c r="G137" s="50">
        <v>45991</v>
      </c>
      <c r="H137" s="40">
        <v>78470</v>
      </c>
      <c r="I137" s="31">
        <f t="shared" si="1"/>
        <v>0</v>
      </c>
      <c r="J137" s="32" t="s">
        <v>35</v>
      </c>
    </row>
    <row r="138" spans="2:10" s="52" customFormat="1" ht="24.95" customHeight="1" x14ac:dyDescent="0.3">
      <c r="B138" s="25" t="s">
        <v>146</v>
      </c>
      <c r="C138" s="26" t="s">
        <v>147</v>
      </c>
      <c r="D138" s="28" t="s">
        <v>247</v>
      </c>
      <c r="E138" s="28">
        <v>45962</v>
      </c>
      <c r="F138" s="43">
        <v>1533364.76</v>
      </c>
      <c r="G138" s="49"/>
      <c r="H138" s="40">
        <v>0</v>
      </c>
      <c r="I138" s="31">
        <f t="shared" si="1"/>
        <v>1533364.76</v>
      </c>
      <c r="J138" s="8" t="s">
        <v>36</v>
      </c>
    </row>
    <row r="139" spans="2:10" s="52" customFormat="1" ht="24.95" customHeight="1" x14ac:dyDescent="0.3">
      <c r="B139" s="47" t="s">
        <v>148</v>
      </c>
      <c r="C139" s="27" t="s">
        <v>28</v>
      </c>
      <c r="D139" s="27" t="s">
        <v>34</v>
      </c>
      <c r="E139" s="28">
        <v>45905</v>
      </c>
      <c r="F139" s="40">
        <v>69325</v>
      </c>
      <c r="G139" s="50">
        <v>45962</v>
      </c>
      <c r="H139" s="40">
        <v>69325</v>
      </c>
      <c r="I139" s="31">
        <f t="shared" si="1"/>
        <v>0</v>
      </c>
      <c r="J139" s="32" t="s">
        <v>35</v>
      </c>
    </row>
    <row r="140" spans="2:10" s="52" customFormat="1" ht="24.95" customHeight="1" x14ac:dyDescent="0.3">
      <c r="B140" s="47" t="s">
        <v>42</v>
      </c>
      <c r="C140" s="26" t="s">
        <v>50</v>
      </c>
      <c r="D140" s="68" t="s">
        <v>34</v>
      </c>
      <c r="E140" s="68">
        <v>45932</v>
      </c>
      <c r="F140" s="43">
        <v>1210920</v>
      </c>
      <c r="G140" s="50">
        <v>45966</v>
      </c>
      <c r="H140" s="40">
        <v>1210920</v>
      </c>
      <c r="I140" s="31">
        <f t="shared" si="1"/>
        <v>0</v>
      </c>
      <c r="J140" s="32" t="s">
        <v>35</v>
      </c>
    </row>
    <row r="141" spans="2:10" s="52" customFormat="1" ht="24.95" customHeight="1" x14ac:dyDescent="0.3">
      <c r="B141" s="47" t="s">
        <v>43</v>
      </c>
      <c r="C141" s="27" t="s">
        <v>51</v>
      </c>
      <c r="D141" s="28" t="s">
        <v>248</v>
      </c>
      <c r="E141" s="28">
        <v>45974</v>
      </c>
      <c r="F141" s="43">
        <v>126614</v>
      </c>
      <c r="G141" s="50"/>
      <c r="H141" s="40">
        <v>0</v>
      </c>
      <c r="I141" s="31">
        <f t="shared" si="1"/>
        <v>126614</v>
      </c>
      <c r="J141" s="32" t="s">
        <v>36</v>
      </c>
    </row>
    <row r="142" spans="2:10" s="52" customFormat="1" ht="24.95" customHeight="1" x14ac:dyDescent="0.3">
      <c r="B142" s="51" t="s">
        <v>149</v>
      </c>
      <c r="C142" s="69" t="s">
        <v>150</v>
      </c>
      <c r="D142" s="70" t="s">
        <v>73</v>
      </c>
      <c r="E142" s="68">
        <v>45922</v>
      </c>
      <c r="F142" s="63">
        <v>1408000.05</v>
      </c>
      <c r="G142" s="50">
        <v>45962</v>
      </c>
      <c r="H142" s="40">
        <v>1408000.05</v>
      </c>
      <c r="I142" s="31">
        <f t="shared" si="1"/>
        <v>0</v>
      </c>
      <c r="J142" s="32" t="s">
        <v>35</v>
      </c>
    </row>
    <row r="143" spans="2:10" s="52" customFormat="1" ht="24.95" customHeight="1" x14ac:dyDescent="0.3">
      <c r="B143" s="26" t="s">
        <v>24</v>
      </c>
      <c r="C143" s="26" t="s">
        <v>33</v>
      </c>
      <c r="D143" s="27" t="s">
        <v>74</v>
      </c>
      <c r="E143" s="28">
        <v>45942</v>
      </c>
      <c r="F143" s="31">
        <v>321491.12</v>
      </c>
      <c r="G143" s="34">
        <v>45962</v>
      </c>
      <c r="H143" s="39">
        <v>321491.12</v>
      </c>
      <c r="I143" s="31">
        <f t="shared" si="1"/>
        <v>0</v>
      </c>
      <c r="J143" s="32" t="s">
        <v>35</v>
      </c>
    </row>
    <row r="144" spans="2:10" s="52" customFormat="1" ht="24.95" customHeight="1" x14ac:dyDescent="0.3">
      <c r="B144" s="26" t="s">
        <v>24</v>
      </c>
      <c r="C144" s="26" t="s">
        <v>33</v>
      </c>
      <c r="D144" s="27" t="s">
        <v>249</v>
      </c>
      <c r="E144" s="28">
        <v>45900</v>
      </c>
      <c r="F144" s="31">
        <v>156889.53</v>
      </c>
      <c r="G144" s="34">
        <v>45962</v>
      </c>
      <c r="H144" s="39">
        <v>156889.53</v>
      </c>
      <c r="I144" s="31">
        <f t="shared" si="1"/>
        <v>0</v>
      </c>
      <c r="J144" s="32" t="s">
        <v>35</v>
      </c>
    </row>
    <row r="145" spans="2:10" s="52" customFormat="1" ht="24.95" customHeight="1" x14ac:dyDescent="0.3">
      <c r="B145" s="26" t="s">
        <v>24</v>
      </c>
      <c r="C145" s="26" t="s">
        <v>33</v>
      </c>
      <c r="D145" s="27" t="s">
        <v>250</v>
      </c>
      <c r="E145" s="28">
        <v>45886</v>
      </c>
      <c r="F145" s="31">
        <v>285223.2</v>
      </c>
      <c r="G145" s="34">
        <v>45962</v>
      </c>
      <c r="H145" s="39">
        <v>285223.2</v>
      </c>
      <c r="I145" s="31">
        <f t="shared" si="1"/>
        <v>0</v>
      </c>
      <c r="J145" s="32" t="s">
        <v>35</v>
      </c>
    </row>
    <row r="146" spans="2:10" s="52" customFormat="1" ht="24.95" customHeight="1" x14ac:dyDescent="0.3">
      <c r="B146" s="26" t="s">
        <v>24</v>
      </c>
      <c r="C146" s="26" t="s">
        <v>33</v>
      </c>
      <c r="D146" s="27" t="s">
        <v>251</v>
      </c>
      <c r="E146" s="28">
        <v>45962</v>
      </c>
      <c r="F146" s="31">
        <v>203264.25</v>
      </c>
      <c r="G146" s="34"/>
      <c r="H146" s="39">
        <v>0</v>
      </c>
      <c r="I146" s="31">
        <f t="shared" si="1"/>
        <v>203264.25</v>
      </c>
      <c r="J146" s="32" t="s">
        <v>36</v>
      </c>
    </row>
    <row r="147" spans="2:10" s="52" customFormat="1" ht="24.95" customHeight="1" x14ac:dyDescent="0.3">
      <c r="B147" s="26" t="s">
        <v>24</v>
      </c>
      <c r="C147" s="26" t="s">
        <v>33</v>
      </c>
      <c r="D147" s="27" t="s">
        <v>252</v>
      </c>
      <c r="E147" s="28">
        <v>45963</v>
      </c>
      <c r="F147" s="31">
        <v>102803.02</v>
      </c>
      <c r="G147" s="34"/>
      <c r="H147" s="39">
        <v>0</v>
      </c>
      <c r="I147" s="31">
        <f t="shared" si="1"/>
        <v>102803.02</v>
      </c>
      <c r="J147" s="32" t="s">
        <v>36</v>
      </c>
    </row>
    <row r="148" spans="2:10" s="52" customFormat="1" ht="24.95" customHeight="1" x14ac:dyDescent="0.3">
      <c r="B148" s="26" t="s">
        <v>151</v>
      </c>
      <c r="C148" s="26" t="s">
        <v>152</v>
      </c>
      <c r="D148" s="26" t="s">
        <v>253</v>
      </c>
      <c r="E148" s="28">
        <v>45854</v>
      </c>
      <c r="F148" s="39">
        <v>115474.8</v>
      </c>
      <c r="G148" s="48">
        <v>45962</v>
      </c>
      <c r="H148" s="39">
        <v>115474.8</v>
      </c>
      <c r="I148" s="31">
        <f t="shared" si="1"/>
        <v>0</v>
      </c>
      <c r="J148" s="32" t="s">
        <v>35</v>
      </c>
    </row>
    <row r="149" spans="2:10" s="52" customFormat="1" ht="24.95" customHeight="1" x14ac:dyDescent="0.3">
      <c r="B149" s="26" t="s">
        <v>153</v>
      </c>
      <c r="C149" s="26" t="s">
        <v>154</v>
      </c>
      <c r="D149" s="28" t="s">
        <v>254</v>
      </c>
      <c r="E149" s="28">
        <v>45962</v>
      </c>
      <c r="F149" s="46">
        <v>849010</v>
      </c>
      <c r="G149" s="64"/>
      <c r="H149" s="46">
        <v>0</v>
      </c>
      <c r="I149" s="31">
        <f t="shared" ref="I149:I152" si="2">+F149-H149</f>
        <v>849010</v>
      </c>
      <c r="J149" s="8" t="s">
        <v>36</v>
      </c>
    </row>
    <row r="150" spans="2:10" s="52" customFormat="1" ht="24.95" customHeight="1" x14ac:dyDescent="0.3">
      <c r="B150" s="26" t="s">
        <v>155</v>
      </c>
      <c r="C150" s="26" t="s">
        <v>156</v>
      </c>
      <c r="D150" s="27" t="s">
        <v>255</v>
      </c>
      <c r="E150" s="28">
        <v>45962</v>
      </c>
      <c r="F150" s="31">
        <v>760886.86</v>
      </c>
      <c r="G150" s="48">
        <v>45962</v>
      </c>
      <c r="H150" s="46">
        <v>760886.86</v>
      </c>
      <c r="I150" s="31">
        <f t="shared" si="2"/>
        <v>0</v>
      </c>
      <c r="J150" s="8" t="s">
        <v>35</v>
      </c>
    </row>
    <row r="151" spans="2:10" s="52" customFormat="1" ht="24.95" customHeight="1" x14ac:dyDescent="0.3">
      <c r="B151" s="26" t="s">
        <v>157</v>
      </c>
      <c r="C151" s="26" t="s">
        <v>121</v>
      </c>
      <c r="D151" s="28" t="s">
        <v>256</v>
      </c>
      <c r="E151" s="28">
        <v>45962</v>
      </c>
      <c r="F151" s="43">
        <v>2528.6999999999998</v>
      </c>
      <c r="G151" s="64"/>
      <c r="H151" s="46">
        <v>0</v>
      </c>
      <c r="I151" s="31">
        <f t="shared" si="2"/>
        <v>2528.6999999999998</v>
      </c>
      <c r="J151" s="8" t="s">
        <v>36</v>
      </c>
    </row>
    <row r="152" spans="2:10" s="52" customFormat="1" ht="24.95" customHeight="1" x14ac:dyDescent="0.3">
      <c r="B152" s="26" t="s">
        <v>158</v>
      </c>
      <c r="C152" s="26" t="s">
        <v>159</v>
      </c>
      <c r="D152" s="28" t="s">
        <v>257</v>
      </c>
      <c r="E152" s="28">
        <v>45962</v>
      </c>
      <c r="F152" s="43">
        <v>9440</v>
      </c>
      <c r="G152" s="64"/>
      <c r="H152" s="46">
        <v>0</v>
      </c>
      <c r="I152" s="31">
        <f t="shared" si="2"/>
        <v>9440</v>
      </c>
      <c r="J152" s="8" t="s">
        <v>36</v>
      </c>
    </row>
    <row r="153" spans="2:10" s="9" customFormat="1" ht="15.75" x14ac:dyDescent="0.25">
      <c r="B153" s="5" t="s">
        <v>10</v>
      </c>
      <c r="C153" s="6"/>
      <c r="D153" s="17"/>
      <c r="E153" s="6"/>
      <c r="F153" s="7">
        <f>SUM(F10:F152)</f>
        <v>275698948.59000009</v>
      </c>
      <c r="G153" s="7"/>
      <c r="H153" s="7">
        <f t="shared" ref="G153:I153" si="3">SUM(H10:H152)</f>
        <v>103150710.30999997</v>
      </c>
      <c r="I153" s="7">
        <f t="shared" si="3"/>
        <v>172548238.28000006</v>
      </c>
      <c r="J153" s="8"/>
    </row>
    <row r="154" spans="2:10" x14ac:dyDescent="0.3">
      <c r="B154" s="56"/>
      <c r="C154" s="56"/>
      <c r="D154" s="18"/>
      <c r="E154" s="10"/>
      <c r="F154" s="10"/>
      <c r="G154" s="10"/>
      <c r="H154" s="15"/>
      <c r="I154" s="1"/>
      <c r="J154" s="1"/>
    </row>
    <row r="155" spans="2:10" x14ac:dyDescent="0.3">
      <c r="B155" s="54" t="s">
        <v>11</v>
      </c>
      <c r="C155" s="54"/>
      <c r="D155" s="18"/>
      <c r="E155" s="10"/>
      <c r="F155" s="1"/>
      <c r="G155" s="14"/>
      <c r="H155" s="54" t="s">
        <v>12</v>
      </c>
      <c r="I155" s="54"/>
      <c r="J155" s="54"/>
    </row>
    <row r="156" spans="2:10" x14ac:dyDescent="0.3">
      <c r="B156" s="55" t="s">
        <v>13</v>
      </c>
      <c r="C156" s="55"/>
      <c r="D156" s="19"/>
      <c r="E156" s="11"/>
      <c r="F156" s="11"/>
      <c r="G156" s="11"/>
      <c r="H156" s="55" t="s">
        <v>14</v>
      </c>
      <c r="I156" s="55"/>
      <c r="J156" s="55"/>
    </row>
    <row r="157" spans="2:10" x14ac:dyDescent="0.3">
      <c r="B157" s="54" t="s">
        <v>15</v>
      </c>
      <c r="C157" s="54"/>
      <c r="D157" s="18"/>
      <c r="E157" s="10"/>
      <c r="F157" s="10"/>
      <c r="G157" s="10"/>
      <c r="H157" s="54" t="s">
        <v>16</v>
      </c>
      <c r="I157" s="54"/>
      <c r="J157" s="54"/>
    </row>
    <row r="158" spans="2:10" x14ac:dyDescent="0.3">
      <c r="B158" s="55"/>
      <c r="C158" s="55"/>
      <c r="D158" s="55"/>
      <c r="E158" s="55"/>
      <c r="F158" s="55"/>
      <c r="G158" s="55"/>
      <c r="H158" s="55"/>
      <c r="I158" s="55"/>
      <c r="J158" s="55"/>
    </row>
    <row r="159" spans="2:10" x14ac:dyDescent="0.3">
      <c r="B159" s="54"/>
      <c r="C159" s="54"/>
      <c r="D159" s="54"/>
      <c r="E159" s="54"/>
      <c r="F159" s="54"/>
      <c r="G159" s="54"/>
      <c r="H159" s="54"/>
      <c r="I159" s="54"/>
      <c r="J159" s="54"/>
    </row>
    <row r="160" spans="2:10" x14ac:dyDescent="0.3">
      <c r="B160" s="54"/>
      <c r="C160" s="54"/>
      <c r="D160" s="54"/>
      <c r="E160" s="54"/>
      <c r="F160" s="54"/>
      <c r="G160" s="54"/>
      <c r="H160" s="54"/>
      <c r="I160" s="54"/>
      <c r="J160" s="54"/>
    </row>
    <row r="161" spans="2:10" x14ac:dyDescent="0.3">
      <c r="B161" s="54"/>
      <c r="C161" s="54"/>
      <c r="D161" s="54"/>
      <c r="E161" s="54"/>
      <c r="F161" s="54"/>
      <c r="G161" s="54"/>
      <c r="H161" s="54"/>
      <c r="I161" s="54"/>
      <c r="J161" s="54"/>
    </row>
    <row r="162" spans="2:10" x14ac:dyDescent="0.3">
      <c r="H162" s="12"/>
    </row>
  </sheetData>
  <mergeCells count="13">
    <mergeCell ref="B154:C154"/>
    <mergeCell ref="B160:J160"/>
    <mergeCell ref="B161:J161"/>
    <mergeCell ref="B155:C155"/>
    <mergeCell ref="H155:J155"/>
    <mergeCell ref="B156:C156"/>
    <mergeCell ref="H156:J156"/>
    <mergeCell ref="B157:C157"/>
    <mergeCell ref="H157:J157"/>
    <mergeCell ref="B159:J159"/>
    <mergeCell ref="B158:J158"/>
    <mergeCell ref="B6:J6"/>
    <mergeCell ref="B7:J7"/>
  </mergeCells>
  <pageMargins left="0.2" right="0.2" top="0.35433070866141736" bottom="0.59055118110236227" header="0.31496062992125984" footer="0.35433070866141736"/>
  <pageSetup scale="55" orientation="landscape" r:id="rId1"/>
  <rowBreaks count="2" manualBreakCount="2">
    <brk id="40" max="9" man="1"/>
    <brk id="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2025-12-18T19:28:03Z</cp:lastPrinted>
  <dcterms:created xsi:type="dcterms:W3CDTF">2024-06-20T13:50:49Z</dcterms:created>
  <dcterms:modified xsi:type="dcterms:W3CDTF">2025-12-18T19:28:07Z</dcterms:modified>
</cp:coreProperties>
</file>