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5\SEPTIEMBRE\"/>
    </mc:Choice>
  </mc:AlternateContent>
  <bookViews>
    <workbookView xWindow="0" yWindow="0" windowWidth="28800" windowHeight="11910"/>
  </bookViews>
  <sheets>
    <sheet name="Hoja1" sheetId="1" r:id="rId1"/>
  </sheets>
  <definedNames>
    <definedName name="_xlnm.Print_Area" localSheetId="0">Hoja1!$A$1:$J$145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1" i="1" l="1"/>
  <c r="I141" i="1"/>
  <c r="F141" i="1"/>
  <c r="I138" i="1" l="1"/>
  <c r="I139" i="1"/>
  <c r="I140" i="1" l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90" i="1" l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63" i="1" l="1"/>
  <c r="I64" i="1"/>
  <c r="I65" i="1"/>
  <c r="I66" i="1"/>
  <c r="I67" i="1"/>
  <c r="I68" i="1"/>
  <c r="I69" i="1"/>
  <c r="I70" i="1"/>
  <c r="I71" i="1"/>
  <c r="I72" i="1"/>
  <c r="I73" i="1"/>
  <c r="I74" i="1"/>
  <c r="I75" i="1"/>
  <c r="I137" i="1"/>
  <c r="I134" i="1"/>
  <c r="I135" i="1"/>
  <c r="I136" i="1"/>
  <c r="I133" i="1"/>
  <c r="I89" i="1"/>
  <c r="I132" i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</calcChain>
</file>

<file path=xl/sharedStrings.xml><?xml version="1.0" encoding="utf-8"?>
<sst xmlns="http://schemas.openxmlformats.org/spreadsheetml/2006/main" count="543" uniqueCount="218">
  <si>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</si>
  <si>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</si>
  <si>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</si>
  <si>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</si>
  <si>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</si>
  <si>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</si>
  <si>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</si>
  <si>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</si>
  <si>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</si>
  <si>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</si>
  <si>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</si>
  <si>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</si>
  <si>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</si>
  <si>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</si>
  <si>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</si>
  <si>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</si>
  <si>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</si>
  <si>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MOVIMIENTO DE CUENTAS POR PAGAR A PROVEEDORES  AL 30 DE SEPTIEMBRE 2025</t>
  </si>
  <si>
    <t>ACOMSA &amp; CONSULTING,SRL</t>
  </si>
  <si>
    <t>ACTUALIDAD VD,SRL</t>
  </si>
  <si>
    <t>AGUA PLANETA AZUL</t>
  </si>
  <si>
    <t>ALCALDIA DEL DISTRITO</t>
  </si>
  <si>
    <t>ALTICE DOMINICANA</t>
  </si>
  <si>
    <t>ARS- HUMANO</t>
  </si>
  <si>
    <t xml:space="preserve">CAONABO ESTRELLA </t>
  </si>
  <si>
    <t>CLARO DOMINICANA</t>
  </si>
  <si>
    <t xml:space="preserve">CLAUDIO JOEL NUÑEZ </t>
  </si>
  <si>
    <t>COLEGIO MEDICO DOMINICANA</t>
  </si>
  <si>
    <t>CONSTRUCTORA CAPCON,SRL</t>
  </si>
  <si>
    <t>CONSTRUCTORA PADILLA,SRL</t>
  </si>
  <si>
    <t>CONSULADO GRAL EN MIAMI</t>
  </si>
  <si>
    <t>CRISTOBAL RODRIGEZ GOMEZ</t>
  </si>
  <si>
    <t>CRUZ ROJA DOMINICANA</t>
  </si>
  <si>
    <t>DKOLOR</t>
  </si>
  <si>
    <t>EDEESTE</t>
  </si>
  <si>
    <t>EDENORTE</t>
  </si>
  <si>
    <t>EDESUR</t>
  </si>
  <si>
    <t>FUMIGADORA PAREDES</t>
  </si>
  <si>
    <t>GALUSA IMPORT,SRL</t>
  </si>
  <si>
    <t>GG CONSULTING PUBLICIDAD</t>
  </si>
  <si>
    <t>GTG INDUSTRIAL</t>
  </si>
  <si>
    <t>INAVI</t>
  </si>
  <si>
    <t>LOLY REYNOA BEAR MORENO</t>
  </si>
  <si>
    <t>LONSSYS INDUSTRIAL MULT</t>
  </si>
  <si>
    <t>OGTIC</t>
  </si>
  <si>
    <t>OLIORTIZ CONFORT SUPPLY</t>
  </si>
  <si>
    <t xml:space="preserve">PEDRO RAFAEL HERRAND </t>
  </si>
  <si>
    <t xml:space="preserve">PUBLICACIONES AHORA </t>
  </si>
  <si>
    <t>RESOLUCION TECNICA ALDASO</t>
  </si>
  <si>
    <t>ROSLYN,SRL</t>
  </si>
  <si>
    <t>SERVICIO SISTEMA MOTRIZ</t>
  </si>
  <si>
    <t>SERVICIOS INFORMATIVOS NACIONALES</t>
  </si>
  <si>
    <t>SOSA CASTILLO</t>
  </si>
  <si>
    <t>TECNOFIJACIONES DOMINICANA</t>
  </si>
  <si>
    <t>TOTAL ENERGIES MARKETING</t>
  </si>
  <si>
    <t>WIPE GROUP,SRL</t>
  </si>
  <si>
    <t>WIRELESS SOLUTIONS DOM</t>
  </si>
  <si>
    <t xml:space="preserve">OTROS SERVICIOS TECNICOS </t>
  </si>
  <si>
    <t>MOBILIARIO Y EQUIPOS</t>
  </si>
  <si>
    <t>BOTELLONES Y BOTELLITAS DE AGUA</t>
  </si>
  <si>
    <t xml:space="preserve">RECOGIDA DE BASURA </t>
  </si>
  <si>
    <t>SERVICIO DE INTERNET</t>
  </si>
  <si>
    <t>SEGUROS PARA PERSONAS</t>
  </si>
  <si>
    <t>ESTRUCTURA METALICA Y ACABADO</t>
  </si>
  <si>
    <t>SERVICIO TELEFONICO E INTERNET</t>
  </si>
  <si>
    <t>PUBLICIDAD Y PROPAGANDA</t>
  </si>
  <si>
    <t>SERVICIOS MEDICOS</t>
  </si>
  <si>
    <t>REPARACION Y MANT DE EDIFICACIONES</t>
  </si>
  <si>
    <t>SERVICIOS JURIDICOS</t>
  </si>
  <si>
    <t>OTROS SERVICIOS TECNICOS</t>
  </si>
  <si>
    <t>SERVICIOS DE ENEGIA ELECTRICA</t>
  </si>
  <si>
    <t>SERVICIO DE FUMIGACION</t>
  </si>
  <si>
    <t>PRODUCTOS Y UTILES DE SEGURIDAD</t>
  </si>
  <si>
    <t>ADQUISICION DE INSUMOS</t>
  </si>
  <si>
    <t>SEGUROS FUNERARIOS</t>
  </si>
  <si>
    <t>UTILES Y MATERIALES DE OFICINA</t>
  </si>
  <si>
    <t>OTRO SERVICIOS TECNICOS</t>
  </si>
  <si>
    <t>ADQUISICION DE INSUMOS DESECHABLES</t>
  </si>
  <si>
    <t>SERVICIO DE MANT Y REPARACION</t>
  </si>
  <si>
    <t>MANTENIMIENTO DE VEHICULO</t>
  </si>
  <si>
    <t>ADQUISICION DE HERRAMIENTA</t>
  </si>
  <si>
    <t>COMBUSTIBLE Y LUBRICANTES</t>
  </si>
  <si>
    <t>EVENTOS GENERALES</t>
  </si>
  <si>
    <t>CONECTIVIDAD DE INTERNET</t>
  </si>
  <si>
    <t>B1500000227</t>
  </si>
  <si>
    <t>B1500002367</t>
  </si>
  <si>
    <t>E450000014467</t>
  </si>
  <si>
    <t>E450000016402</t>
  </si>
  <si>
    <t>E450000018010</t>
  </si>
  <si>
    <t>E450000017067</t>
  </si>
  <si>
    <t>E450000018021</t>
  </si>
  <si>
    <t>E450000012358</t>
  </si>
  <si>
    <t>E450000012272</t>
  </si>
  <si>
    <t>E450000012465</t>
  </si>
  <si>
    <t>B1500066364</t>
  </si>
  <si>
    <t>B1500066507</t>
  </si>
  <si>
    <t>B1500066548</t>
  </si>
  <si>
    <t>B1500066693</t>
  </si>
  <si>
    <t>E450000017676</t>
  </si>
  <si>
    <t>E450000017994</t>
  </si>
  <si>
    <t>E450000005049</t>
  </si>
  <si>
    <t>B1500000028</t>
  </si>
  <si>
    <t>E450000089068</t>
  </si>
  <si>
    <t>E450000089075</t>
  </si>
  <si>
    <t>E450000089349</t>
  </si>
  <si>
    <t>E450000089417</t>
  </si>
  <si>
    <t>E450000089433</t>
  </si>
  <si>
    <t>E450000089511</t>
  </si>
  <si>
    <t>E450000089512</t>
  </si>
  <si>
    <t>E450000089958</t>
  </si>
  <si>
    <t>E450000091615</t>
  </si>
  <si>
    <t>E450000091622</t>
  </si>
  <si>
    <t>E450000091897</t>
  </si>
  <si>
    <t>E450000091966</t>
  </si>
  <si>
    <t>E450000091982</t>
  </si>
  <si>
    <t>E450000092061</t>
  </si>
  <si>
    <t>E450000092062</t>
  </si>
  <si>
    <t>E450000092509</t>
  </si>
  <si>
    <t>B1500000033</t>
  </si>
  <si>
    <t>B1500000037</t>
  </si>
  <si>
    <t>B1500000258</t>
  </si>
  <si>
    <t>B1500000260</t>
  </si>
  <si>
    <t>B1500000055</t>
  </si>
  <si>
    <t>B1500000056</t>
  </si>
  <si>
    <t>B1500000459</t>
  </si>
  <si>
    <t>B1500000178</t>
  </si>
  <si>
    <t>B1500000179</t>
  </si>
  <si>
    <t>B1500000180</t>
  </si>
  <si>
    <t>B1500000140</t>
  </si>
  <si>
    <t>B1500000141</t>
  </si>
  <si>
    <t>B1500000142</t>
  </si>
  <si>
    <t>B1500003245</t>
  </si>
  <si>
    <t>OFIC.1433</t>
  </si>
  <si>
    <t>OFIC.1434</t>
  </si>
  <si>
    <t>OFIC.1435</t>
  </si>
  <si>
    <t>OFIC.1436</t>
  </si>
  <si>
    <t>OFIC.1437</t>
  </si>
  <si>
    <t>OFIC.1438</t>
  </si>
  <si>
    <t>OFIC.1440</t>
  </si>
  <si>
    <t>OFIC.1441</t>
  </si>
  <si>
    <t>OFIC.1443</t>
  </si>
  <si>
    <t>OFIC.1444</t>
  </si>
  <si>
    <t>OFIC.1446</t>
  </si>
  <si>
    <t>OFIC.1447</t>
  </si>
  <si>
    <t>OFIC.1460</t>
  </si>
  <si>
    <t>OFIC.1461</t>
  </si>
  <si>
    <t>OFIC.1462</t>
  </si>
  <si>
    <t>OFIC.1463</t>
  </si>
  <si>
    <t>OFIC.1464</t>
  </si>
  <si>
    <t>OFIC.1465</t>
  </si>
  <si>
    <t>OFIC.1466</t>
  </si>
  <si>
    <t>OFIC.1467</t>
  </si>
  <si>
    <t>OFIC.1468</t>
  </si>
  <si>
    <t>OFIC.1469</t>
  </si>
  <si>
    <t>E450000044480</t>
  </si>
  <si>
    <t>E450000044636</t>
  </si>
  <si>
    <t>E450000045562</t>
  </si>
  <si>
    <t>E450000045953</t>
  </si>
  <si>
    <t>E450000046846</t>
  </si>
  <si>
    <t>E450000047762</t>
  </si>
  <si>
    <t>E450000050165</t>
  </si>
  <si>
    <t>E450000050245</t>
  </si>
  <si>
    <t>E450000050478</t>
  </si>
  <si>
    <t>E450000051506</t>
  </si>
  <si>
    <t>E450000051669</t>
  </si>
  <si>
    <t>E450000052598</t>
  </si>
  <si>
    <t>E450000053089</t>
  </si>
  <si>
    <t>E450000068345</t>
  </si>
  <si>
    <t>E450000069347</t>
  </si>
  <si>
    <t>E450000070237</t>
  </si>
  <si>
    <t>E450000074680</t>
  </si>
  <si>
    <t>E450000075941</t>
  </si>
  <si>
    <t>E450000078777</t>
  </si>
  <si>
    <t>E450000056119</t>
  </si>
  <si>
    <t>E450000056120</t>
  </si>
  <si>
    <t>E450000056121</t>
  </si>
  <si>
    <t>E450000056122</t>
  </si>
  <si>
    <t>E450000056123</t>
  </si>
  <si>
    <t>E450000056124</t>
  </si>
  <si>
    <t>E450000056125</t>
  </si>
  <si>
    <t>E450000056126</t>
  </si>
  <si>
    <t>E450000062765</t>
  </si>
  <si>
    <t>E450000062766</t>
  </si>
  <si>
    <t>E450000062767</t>
  </si>
  <si>
    <t>E450000062768</t>
  </si>
  <si>
    <t>E450000062769</t>
  </si>
  <si>
    <t>E450000062770</t>
  </si>
  <si>
    <t>E450000062771</t>
  </si>
  <si>
    <t>E450000062772</t>
  </si>
  <si>
    <t>B1500000264</t>
  </si>
  <si>
    <t>B1500000266</t>
  </si>
  <si>
    <t>B1500000269</t>
  </si>
  <si>
    <t>B1500000254</t>
  </si>
  <si>
    <t>B1500000286</t>
  </si>
  <si>
    <t>B1500000225</t>
  </si>
  <si>
    <t>B1500005017</t>
  </si>
  <si>
    <t>B1500001953</t>
  </si>
  <si>
    <t>B1500000410</t>
  </si>
  <si>
    <t>B1500000104</t>
  </si>
  <si>
    <t>B1500003910</t>
  </si>
  <si>
    <t>B1500000016</t>
  </si>
  <si>
    <t>B1500000090</t>
  </si>
  <si>
    <t>B1500005305</t>
  </si>
  <si>
    <t>B1500000416</t>
  </si>
  <si>
    <t>B1500000396</t>
  </si>
  <si>
    <t>B1500005615</t>
  </si>
  <si>
    <t>E450000000049</t>
  </si>
  <si>
    <t>B1500000002</t>
  </si>
  <si>
    <t>B1500000797</t>
  </si>
  <si>
    <t>E450000030355</t>
  </si>
  <si>
    <t>E450000030390</t>
  </si>
  <si>
    <t>E450000030404</t>
  </si>
  <si>
    <t>E450000030436</t>
  </si>
  <si>
    <t>B1500000370</t>
  </si>
  <si>
    <t>E450000000011</t>
  </si>
  <si>
    <t>18//09/2025</t>
  </si>
  <si>
    <t>SALDA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</si>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</sst>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/>
    <xf numFmtId="40" fontId="7" fillId="0" borderId="2" xfId="0" applyNumberFormat="1" applyFont="1" applyBorder="1" applyAlignment="1"/>
    <xf numFmtId="0" fontId="7" fillId="0" borderId="2" xfId="0" applyFont="1" applyFill="1" applyBorder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4" fillId="0" borderId="0" xfId="0" applyNumberFormat="1" applyFont="1" applyAlignment="1"/>
    <xf numFmtId="0" fontId="10" fillId="0" borderId="0" xfId="0" applyFont="1" applyAlignment="1">
      <alignment horizontal="center"/>
    </xf>
    <xf numFmtId="4" fontId="6" fillId="3" borderId="0" xfId="0" applyNumberFormat="1" applyFont="1" applyFill="1"/>
    <xf numFmtId="4" fontId="2" fillId="0" borderId="0" xfId="0" applyNumberFormat="1" applyFont="1" applyAlignment="1"/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40" fontId="5" fillId="3" borderId="2" xfId="1" applyNumberFormat="1" applyFont="1" applyFill="1" applyBorder="1"/>
    <xf numFmtId="14" fontId="6" fillId="3" borderId="2" xfId="0" applyNumberFormat="1" applyFont="1" applyFill="1" applyBorder="1"/>
    <xf numFmtId="39" fontId="5" fillId="3" borderId="2" xfId="1" applyNumberFormat="1" applyFont="1" applyFill="1" applyBorder="1"/>
    <xf numFmtId="40" fontId="6" fillId="3" borderId="2" xfId="0" applyNumberFormat="1" applyFont="1" applyFill="1" applyBorder="1"/>
    <xf numFmtId="49" fontId="5" fillId="3" borderId="2" xfId="0" applyNumberFormat="1" applyFont="1" applyFill="1" applyBorder="1" applyAlignment="1">
      <alignment horizontal="center"/>
    </xf>
    <xf numFmtId="4" fontId="6" fillId="3" borderId="2" xfId="1" applyNumberFormat="1" applyFont="1" applyFill="1" applyBorder="1"/>
    <xf numFmtId="14" fontId="6" fillId="3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/>
    <xf numFmtId="4" fontId="6" fillId="3" borderId="2" xfId="0" applyNumberFormat="1" applyFont="1" applyFill="1" applyBorder="1" applyAlignment="1">
      <alignment horizontal="right" vertical="center"/>
    </xf>
    <xf numFmtId="49" fontId="6" fillId="3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/>
    </xf>
    <xf numFmtId="0" fontId="6" fillId="3" borderId="2" xfId="0" applyFont="1" applyFill="1" applyBorder="1"/>
    <xf numFmtId="40" fontId="5" fillId="3" borderId="2" xfId="1" applyNumberFormat="1" applyFont="1" applyFill="1" applyBorder="1" applyAlignment="1">
      <alignment horizontal="right"/>
    </xf>
    <xf numFmtId="14" fontId="6" fillId="3" borderId="2" xfId="0" applyNumberFormat="1" applyFont="1" applyFill="1" applyBorder="1" applyAlignment="1">
      <alignment horizontal="right"/>
    </xf>
    <xf numFmtId="4" fontId="6" fillId="3" borderId="2" xfId="1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3" borderId="0" xfId="0" applyFont="1" applyFill="1" applyAlignment="1"/>
    <xf numFmtId="4" fontId="6" fillId="3" borderId="2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1024375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0"/>
  <sheetViews>
    <sheetView tabSelected="1" topLeftCell="A58" zoomScaleNormal="100" zoomScaleSheetLayoutView="100" workbookViewId="0">
      <selection activeCell="D21" sqref="D21"/>
    </sheetView>
  </sheetViews>
  <sheetFormatPr baseColWidth="10" defaultRowHeight="18.75" x14ac:dyDescent="0.3"/>
  <cols>
    <col min="1" max="1" width="2.7109375" style="3" customWidth="1"/>
    <col min="2" max="2" width="46" style="3" customWidth="1"/>
    <col min="3" max="3" width="47.140625" style="3" customWidth="1"/>
    <col min="4" max="4" width="21.140625" style="4" customWidth="1"/>
    <col min="5" max="5" width="15.7109375" style="3" customWidth="1"/>
    <col min="6" max="6" width="21.28515625" style="3" customWidth="1"/>
    <col min="7" max="7" width="16.140625" style="3" customWidth="1"/>
    <col min="8" max="8" width="19.140625" style="3" customWidth="1"/>
    <col min="9" max="9" width="17.5703125" style="3" customWidth="1"/>
    <col min="10" max="10" width="27.5703125" style="13" customWidth="1"/>
    <col min="11" max="16384" width="11.42578125" style="3"/>
  </cols>
  <sheetData>
    <row r="1" spans="2:10" x14ac:dyDescent="0.3">
      <c r="B1" s="1"/>
      <c r="C1" s="1"/>
      <c r="D1" s="16"/>
      <c r="E1" s="1"/>
      <c r="F1" s="1"/>
      <c r="G1" s="1"/>
      <c r="H1" s="1"/>
      <c r="I1" s="1"/>
      <c r="J1" s="2"/>
    </row>
    <row r="2" spans="2:10" x14ac:dyDescent="0.3">
      <c r="B2" s="1"/>
      <c r="C2" s="1"/>
      <c r="D2" s="16"/>
      <c r="E2" s="1"/>
      <c r="F2" s="1"/>
      <c r="G2" s="1"/>
      <c r="H2" s="1"/>
      <c r="I2" s="1"/>
      <c r="J2" s="2"/>
    </row>
    <row r="3" spans="2:10" x14ac:dyDescent="0.3">
      <c r="B3" s="1"/>
      <c r="C3" s="1"/>
      <c r="D3" s="16"/>
      <c r="E3" s="1"/>
      <c r="F3" s="1"/>
      <c r="G3" s="1"/>
      <c r="H3" s="1"/>
      <c r="I3" s="1"/>
      <c r="J3" s="2"/>
    </row>
    <row r="4" spans="2:10" x14ac:dyDescent="0.3">
      <c r="B4" s="1"/>
      <c r="C4" s="1"/>
      <c r="D4" s="16"/>
      <c r="E4" s="1"/>
      <c r="F4" s="1"/>
      <c r="G4" s="1"/>
      <c r="H4" s="1"/>
      <c r="I4" s="1"/>
      <c r="J4" s="2"/>
    </row>
    <row r="5" spans="2:10" x14ac:dyDescent="0.3">
      <c r="B5" s="1"/>
      <c r="C5" s="1"/>
      <c r="D5" s="16"/>
      <c r="E5" s="1"/>
      <c r="F5" s="1"/>
      <c r="G5" s="1"/>
      <c r="H5" s="1"/>
      <c r="I5" s="1"/>
      <c r="J5" s="2"/>
    </row>
    <row r="6" spans="2:10" x14ac:dyDescent="0.3">
      <c r="B6" s="45" t="s">
        <v>17</v>
      </c>
      <c r="C6" s="45"/>
      <c r="D6" s="45"/>
      <c r="E6" s="45"/>
      <c r="F6" s="45"/>
      <c r="G6" s="45"/>
      <c r="H6" s="45"/>
      <c r="I6" s="45"/>
      <c r="J6" s="45"/>
    </row>
    <row r="7" spans="2:10" x14ac:dyDescent="0.3">
      <c r="B7" s="45" t="s">
        <v>0</v>
      </c>
      <c r="C7" s="45"/>
      <c r="D7" s="45"/>
      <c r="E7" s="45"/>
      <c r="F7" s="45"/>
      <c r="G7" s="45"/>
      <c r="H7" s="45"/>
      <c r="I7" s="45"/>
      <c r="J7" s="45"/>
    </row>
    <row r="8" spans="2:10" ht="19.5" thickBot="1" x14ac:dyDescent="0.35">
      <c r="B8" s="1"/>
      <c r="C8" s="1"/>
      <c r="D8" s="16"/>
      <c r="E8" s="1"/>
      <c r="F8" s="1"/>
      <c r="G8" s="1"/>
      <c r="H8" s="1"/>
      <c r="I8" s="1"/>
      <c r="J8" s="2"/>
    </row>
    <row r="9" spans="2:10" s="24" customFormat="1" ht="64.5" customHeight="1" x14ac:dyDescent="0.25">
      <c r="B9" s="21" t="s">
        <v>1</v>
      </c>
      <c r="C9" s="22" t="s">
        <v>2</v>
      </c>
      <c r="D9" s="23" t="s">
        <v>3</v>
      </c>
      <c r="E9" s="23" t="s">
        <v>4</v>
      </c>
      <c r="F9" s="23" t="s">
        <v>5</v>
      </c>
      <c r="G9" s="23" t="s">
        <v>6</v>
      </c>
      <c r="H9" s="23" t="s">
        <v>7</v>
      </c>
      <c r="I9" s="23" t="s">
        <v>8</v>
      </c>
      <c r="J9" s="23" t="s">
        <v>9</v>
      </c>
    </row>
    <row r="10" spans="2:10" s="48" customFormat="1" ht="24.75" customHeight="1" x14ac:dyDescent="0.3">
      <c r="B10" s="25" t="s">
        <v>18</v>
      </c>
      <c r="C10" s="25" t="s">
        <v>57</v>
      </c>
      <c r="D10" s="25" t="s">
        <v>84</v>
      </c>
      <c r="E10" s="27">
        <v>45861</v>
      </c>
      <c r="F10" s="31">
        <v>1210400</v>
      </c>
      <c r="G10" s="29">
        <v>45910</v>
      </c>
      <c r="H10" s="31">
        <v>1210400</v>
      </c>
      <c r="I10" s="28">
        <f>+F10-H10</f>
        <v>0</v>
      </c>
      <c r="J10" s="20" t="s">
        <v>216</v>
      </c>
    </row>
    <row r="11" spans="2:10" s="48" customFormat="1" ht="24.95" customHeight="1" x14ac:dyDescent="0.3">
      <c r="B11" s="25" t="s">
        <v>19</v>
      </c>
      <c r="C11" s="25" t="s">
        <v>58</v>
      </c>
      <c r="D11" s="25" t="s">
        <v>85</v>
      </c>
      <c r="E11" s="27">
        <v>45847</v>
      </c>
      <c r="F11" s="31">
        <v>23476.1</v>
      </c>
      <c r="G11" s="29">
        <v>45901</v>
      </c>
      <c r="H11" s="31">
        <v>23476.1</v>
      </c>
      <c r="I11" s="28">
        <f>+F11-H11</f>
        <v>0</v>
      </c>
      <c r="J11" s="20" t="s">
        <v>216</v>
      </c>
    </row>
    <row r="12" spans="2:10" s="48" customFormat="1" ht="24.95" customHeight="1" x14ac:dyDescent="0.3">
      <c r="B12" s="25" t="s">
        <v>20</v>
      </c>
      <c r="C12" s="25" t="s">
        <v>59</v>
      </c>
      <c r="D12" s="26" t="s">
        <v>86</v>
      </c>
      <c r="E12" s="27">
        <v>45860</v>
      </c>
      <c r="F12" s="28">
        <v>1210</v>
      </c>
      <c r="G12" s="29">
        <v>45917</v>
      </c>
      <c r="H12" s="28">
        <v>1210</v>
      </c>
      <c r="I12" s="28">
        <f>+F12-H12</f>
        <v>0</v>
      </c>
      <c r="J12" s="20" t="s">
        <v>216</v>
      </c>
    </row>
    <row r="13" spans="2:10" s="48" customFormat="1" ht="24.95" customHeight="1" x14ac:dyDescent="0.3">
      <c r="B13" s="25" t="s">
        <v>20</v>
      </c>
      <c r="C13" s="25" t="s">
        <v>59</v>
      </c>
      <c r="D13" s="26" t="s">
        <v>87</v>
      </c>
      <c r="E13" s="27">
        <v>45842</v>
      </c>
      <c r="F13" s="28">
        <v>1980</v>
      </c>
      <c r="G13" s="29">
        <v>45917</v>
      </c>
      <c r="H13" s="28">
        <v>1980</v>
      </c>
      <c r="I13" s="28">
        <f>+F13-H13</f>
        <v>0</v>
      </c>
      <c r="J13" s="20" t="s">
        <v>216</v>
      </c>
    </row>
    <row r="14" spans="2:10" s="48" customFormat="1" ht="24.95" customHeight="1" x14ac:dyDescent="0.3">
      <c r="B14" s="25" t="s">
        <v>20</v>
      </c>
      <c r="C14" s="25" t="s">
        <v>59</v>
      </c>
      <c r="D14" s="26" t="s">
        <v>88</v>
      </c>
      <c r="E14" s="27">
        <v>45877</v>
      </c>
      <c r="F14" s="28">
        <v>4015</v>
      </c>
      <c r="G14" s="29">
        <v>45917</v>
      </c>
      <c r="H14" s="28">
        <v>4015</v>
      </c>
      <c r="I14" s="28">
        <f t="shared" ref="I14:I90" si="0">+F14-H14</f>
        <v>0</v>
      </c>
      <c r="J14" s="20" t="s">
        <v>216</v>
      </c>
    </row>
    <row r="15" spans="2:10" s="48" customFormat="1" ht="24.95" customHeight="1" x14ac:dyDescent="0.3">
      <c r="B15" s="25" t="s">
        <v>20</v>
      </c>
      <c r="C15" s="25" t="s">
        <v>59</v>
      </c>
      <c r="D15" s="26" t="s">
        <v>89</v>
      </c>
      <c r="E15" s="27">
        <v>45881</v>
      </c>
      <c r="F15" s="28">
        <v>1650</v>
      </c>
      <c r="G15" s="29">
        <v>45917</v>
      </c>
      <c r="H15" s="28">
        <v>1650</v>
      </c>
      <c r="I15" s="28">
        <f t="shared" si="0"/>
        <v>0</v>
      </c>
      <c r="J15" s="20" t="s">
        <v>216</v>
      </c>
    </row>
    <row r="16" spans="2:10" s="48" customFormat="1" ht="24.95" customHeight="1" x14ac:dyDescent="0.3">
      <c r="B16" s="25" t="s">
        <v>20</v>
      </c>
      <c r="C16" s="25" t="s">
        <v>59</v>
      </c>
      <c r="D16" s="26" t="s">
        <v>90</v>
      </c>
      <c r="E16" s="27">
        <v>45888</v>
      </c>
      <c r="F16" s="28">
        <v>4620</v>
      </c>
      <c r="G16" s="29">
        <v>45917</v>
      </c>
      <c r="H16" s="28">
        <v>4620</v>
      </c>
      <c r="I16" s="28">
        <f t="shared" si="0"/>
        <v>0</v>
      </c>
      <c r="J16" s="20" t="s">
        <v>216</v>
      </c>
    </row>
    <row r="17" spans="2:10" s="48" customFormat="1" ht="24.95" customHeight="1" x14ac:dyDescent="0.3">
      <c r="B17" s="25" t="s">
        <v>20</v>
      </c>
      <c r="C17" s="25" t="s">
        <v>59</v>
      </c>
      <c r="D17" s="26" t="s">
        <v>91</v>
      </c>
      <c r="E17" s="27">
        <v>45898</v>
      </c>
      <c r="F17" s="28">
        <v>50000</v>
      </c>
      <c r="G17" s="29">
        <v>45916</v>
      </c>
      <c r="H17" s="28">
        <v>50000</v>
      </c>
      <c r="I17" s="28">
        <f t="shared" si="0"/>
        <v>0</v>
      </c>
      <c r="J17" s="20" t="s">
        <v>216</v>
      </c>
    </row>
    <row r="18" spans="2:10" s="48" customFormat="1" ht="24.95" customHeight="1" x14ac:dyDescent="0.3">
      <c r="B18" s="25" t="s">
        <v>20</v>
      </c>
      <c r="C18" s="25" t="s">
        <v>59</v>
      </c>
      <c r="D18" s="26" t="s">
        <v>92</v>
      </c>
      <c r="E18" s="27">
        <v>45873</v>
      </c>
      <c r="F18" s="28">
        <v>50000</v>
      </c>
      <c r="G18" s="29">
        <v>45916</v>
      </c>
      <c r="H18" s="28">
        <v>50000</v>
      </c>
      <c r="I18" s="28">
        <f t="shared" si="0"/>
        <v>0</v>
      </c>
      <c r="J18" s="20" t="s">
        <v>216</v>
      </c>
    </row>
    <row r="19" spans="2:10" s="48" customFormat="1" ht="24.95" customHeight="1" x14ac:dyDescent="0.3">
      <c r="B19" s="25" t="s">
        <v>20</v>
      </c>
      <c r="C19" s="25" t="s">
        <v>59</v>
      </c>
      <c r="D19" s="26" t="s">
        <v>93</v>
      </c>
      <c r="E19" s="27">
        <v>45919</v>
      </c>
      <c r="F19" s="28">
        <v>50000</v>
      </c>
      <c r="G19" s="29"/>
      <c r="H19" s="28">
        <v>0</v>
      </c>
      <c r="I19" s="28">
        <f t="shared" si="0"/>
        <v>50000</v>
      </c>
      <c r="J19" s="20" t="s">
        <v>217</v>
      </c>
    </row>
    <row r="20" spans="2:10" s="48" customFormat="1" ht="24.95" customHeight="1" x14ac:dyDescent="0.3">
      <c r="B20" s="25" t="s">
        <v>21</v>
      </c>
      <c r="C20" s="25" t="s">
        <v>60</v>
      </c>
      <c r="D20" s="25" t="s">
        <v>94</v>
      </c>
      <c r="E20" s="27">
        <v>45901</v>
      </c>
      <c r="F20" s="30">
        <v>3806</v>
      </c>
      <c r="G20" s="29"/>
      <c r="H20" s="30">
        <v>0</v>
      </c>
      <c r="I20" s="28">
        <f t="shared" si="0"/>
        <v>3806</v>
      </c>
      <c r="J20" s="20" t="s">
        <v>217</v>
      </c>
    </row>
    <row r="21" spans="2:10" s="48" customFormat="1" ht="24.95" customHeight="1" x14ac:dyDescent="0.3">
      <c r="B21" s="25" t="s">
        <v>21</v>
      </c>
      <c r="C21" s="25" t="s">
        <v>60</v>
      </c>
      <c r="D21" s="25" t="s">
        <v>95</v>
      </c>
      <c r="E21" s="27">
        <v>45901</v>
      </c>
      <c r="F21" s="30">
        <v>963</v>
      </c>
      <c r="G21" s="29"/>
      <c r="H21" s="30">
        <v>0</v>
      </c>
      <c r="I21" s="28">
        <f t="shared" si="0"/>
        <v>963</v>
      </c>
      <c r="J21" s="20" t="s">
        <v>217</v>
      </c>
    </row>
    <row r="22" spans="2:10" s="48" customFormat="1" ht="24.95" customHeight="1" x14ac:dyDescent="0.3">
      <c r="B22" s="25" t="s">
        <v>21</v>
      </c>
      <c r="C22" s="25" t="s">
        <v>60</v>
      </c>
      <c r="D22" s="25" t="s">
        <v>96</v>
      </c>
      <c r="E22" s="27">
        <v>45901</v>
      </c>
      <c r="F22" s="30">
        <v>7798</v>
      </c>
      <c r="G22" s="29"/>
      <c r="H22" s="30">
        <v>0</v>
      </c>
      <c r="I22" s="28">
        <f t="shared" si="0"/>
        <v>7798</v>
      </c>
      <c r="J22" s="20" t="s">
        <v>217</v>
      </c>
    </row>
    <row r="23" spans="2:10" s="48" customFormat="1" ht="24.95" customHeight="1" x14ac:dyDescent="0.3">
      <c r="B23" s="25" t="s">
        <v>21</v>
      </c>
      <c r="C23" s="25" t="s">
        <v>60</v>
      </c>
      <c r="D23" s="25" t="s">
        <v>97</v>
      </c>
      <c r="E23" s="27">
        <v>45901</v>
      </c>
      <c r="F23" s="30">
        <v>596</v>
      </c>
      <c r="G23" s="29"/>
      <c r="H23" s="30">
        <v>0</v>
      </c>
      <c r="I23" s="28">
        <f t="shared" si="0"/>
        <v>596</v>
      </c>
      <c r="J23" s="20" t="s">
        <v>217</v>
      </c>
    </row>
    <row r="24" spans="2:10" s="48" customFormat="1" ht="24.95" customHeight="1" x14ac:dyDescent="0.3">
      <c r="B24" s="25" t="s">
        <v>22</v>
      </c>
      <c r="C24" s="25" t="s">
        <v>61</v>
      </c>
      <c r="D24" s="25" t="s">
        <v>98</v>
      </c>
      <c r="E24" s="27">
        <v>45895</v>
      </c>
      <c r="F24" s="31">
        <v>226991.05</v>
      </c>
      <c r="G24" s="29">
        <v>45911</v>
      </c>
      <c r="H24" s="31">
        <v>226991.05</v>
      </c>
      <c r="I24" s="28">
        <f t="shared" si="0"/>
        <v>0</v>
      </c>
      <c r="J24" s="20" t="s">
        <v>216</v>
      </c>
    </row>
    <row r="25" spans="2:10" s="48" customFormat="1" ht="24.95" customHeight="1" x14ac:dyDescent="0.3">
      <c r="B25" s="25" t="s">
        <v>22</v>
      </c>
      <c r="C25" s="25" t="s">
        <v>61</v>
      </c>
      <c r="D25" s="25" t="s">
        <v>99</v>
      </c>
      <c r="E25" s="27">
        <v>45901</v>
      </c>
      <c r="F25" s="31">
        <v>742602.56</v>
      </c>
      <c r="G25" s="29">
        <v>45915</v>
      </c>
      <c r="H25" s="31">
        <v>742602.56</v>
      </c>
      <c r="I25" s="28">
        <f t="shared" si="0"/>
        <v>0</v>
      </c>
      <c r="J25" s="20" t="s">
        <v>216</v>
      </c>
    </row>
    <row r="26" spans="2:10" s="48" customFormat="1" ht="24.95" customHeight="1" x14ac:dyDescent="0.3">
      <c r="B26" s="32" t="s">
        <v>23</v>
      </c>
      <c r="C26" s="25" t="s">
        <v>62</v>
      </c>
      <c r="D26" s="25" t="s">
        <v>100</v>
      </c>
      <c r="E26" s="27">
        <v>45870</v>
      </c>
      <c r="F26" s="28">
        <v>2443645.59</v>
      </c>
      <c r="G26" s="29">
        <v>45901</v>
      </c>
      <c r="H26" s="28">
        <v>2443645.59</v>
      </c>
      <c r="I26" s="28">
        <f t="shared" si="0"/>
        <v>0</v>
      </c>
      <c r="J26" s="20" t="s">
        <v>216</v>
      </c>
    </row>
    <row r="27" spans="2:10" s="48" customFormat="1" ht="24.95" customHeight="1" x14ac:dyDescent="0.3">
      <c r="B27" s="25" t="s">
        <v>24</v>
      </c>
      <c r="C27" s="39" t="s">
        <v>63</v>
      </c>
      <c r="D27" s="37" t="s">
        <v>101</v>
      </c>
      <c r="E27" s="38">
        <v>44896</v>
      </c>
      <c r="F27" s="33">
        <v>4350000</v>
      </c>
      <c r="G27" s="29">
        <v>45901</v>
      </c>
      <c r="H27" s="33">
        <v>4350000</v>
      </c>
      <c r="I27" s="28">
        <f t="shared" si="0"/>
        <v>0</v>
      </c>
      <c r="J27" s="20" t="s">
        <v>216</v>
      </c>
    </row>
    <row r="28" spans="2:10" s="48" customFormat="1" ht="24.95" customHeight="1" x14ac:dyDescent="0.3">
      <c r="B28" s="25" t="s">
        <v>25</v>
      </c>
      <c r="C28" s="25" t="s">
        <v>64</v>
      </c>
      <c r="D28" s="25" t="s">
        <v>102</v>
      </c>
      <c r="E28" s="34">
        <v>45896</v>
      </c>
      <c r="F28" s="28">
        <v>1860345.52</v>
      </c>
      <c r="G28" s="29">
        <v>45915</v>
      </c>
      <c r="H28" s="28">
        <v>1860345.52</v>
      </c>
      <c r="I28" s="28">
        <f t="shared" si="0"/>
        <v>0</v>
      </c>
      <c r="J28" s="20" t="s">
        <v>216</v>
      </c>
    </row>
    <row r="29" spans="2:10" s="48" customFormat="1" ht="24.95" customHeight="1" x14ac:dyDescent="0.3">
      <c r="B29" s="25" t="s">
        <v>25</v>
      </c>
      <c r="C29" s="25" t="s">
        <v>64</v>
      </c>
      <c r="D29" s="25" t="s">
        <v>103</v>
      </c>
      <c r="E29" s="34">
        <v>45896</v>
      </c>
      <c r="F29" s="28">
        <v>219390.12</v>
      </c>
      <c r="G29" s="29">
        <v>45915</v>
      </c>
      <c r="H29" s="28">
        <v>219390.12</v>
      </c>
      <c r="I29" s="28">
        <f t="shared" si="0"/>
        <v>0</v>
      </c>
      <c r="J29" s="20" t="s">
        <v>216</v>
      </c>
    </row>
    <row r="30" spans="2:10" s="48" customFormat="1" ht="24.95" customHeight="1" x14ac:dyDescent="0.3">
      <c r="B30" s="25" t="s">
        <v>25</v>
      </c>
      <c r="C30" s="25" t="s">
        <v>64</v>
      </c>
      <c r="D30" s="25" t="s">
        <v>104</v>
      </c>
      <c r="E30" s="34">
        <v>45896</v>
      </c>
      <c r="F30" s="28">
        <v>1398.19</v>
      </c>
      <c r="G30" s="29">
        <v>45915</v>
      </c>
      <c r="H30" s="28">
        <v>1398.19</v>
      </c>
      <c r="I30" s="28">
        <f t="shared" si="0"/>
        <v>0</v>
      </c>
      <c r="J30" s="20" t="s">
        <v>216</v>
      </c>
    </row>
    <row r="31" spans="2:10" s="48" customFormat="1" ht="24.95" customHeight="1" x14ac:dyDescent="0.3">
      <c r="B31" s="25" t="s">
        <v>25</v>
      </c>
      <c r="C31" s="25" t="s">
        <v>64</v>
      </c>
      <c r="D31" s="25" t="s">
        <v>105</v>
      </c>
      <c r="E31" s="34">
        <v>45896</v>
      </c>
      <c r="F31" s="28">
        <v>21548.71</v>
      </c>
      <c r="G31" s="29">
        <v>45915</v>
      </c>
      <c r="H31" s="28">
        <v>21548.71</v>
      </c>
      <c r="I31" s="28">
        <f t="shared" si="0"/>
        <v>0</v>
      </c>
      <c r="J31" s="20" t="s">
        <v>216</v>
      </c>
    </row>
    <row r="32" spans="2:10" s="48" customFormat="1" ht="24.95" customHeight="1" x14ac:dyDescent="0.3">
      <c r="B32" s="25" t="s">
        <v>25</v>
      </c>
      <c r="C32" s="25" t="s">
        <v>64</v>
      </c>
      <c r="D32" s="25" t="s">
        <v>106</v>
      </c>
      <c r="E32" s="34">
        <v>45896</v>
      </c>
      <c r="F32" s="28">
        <v>31904.25</v>
      </c>
      <c r="G32" s="29">
        <v>45915</v>
      </c>
      <c r="H32" s="28">
        <v>31904.25</v>
      </c>
      <c r="I32" s="28">
        <f t="shared" si="0"/>
        <v>0</v>
      </c>
      <c r="J32" s="20" t="s">
        <v>216</v>
      </c>
    </row>
    <row r="33" spans="2:10" s="48" customFormat="1" ht="24.95" customHeight="1" x14ac:dyDescent="0.3">
      <c r="B33" s="25" t="s">
        <v>25</v>
      </c>
      <c r="C33" s="25" t="s">
        <v>64</v>
      </c>
      <c r="D33" s="25" t="s">
        <v>107</v>
      </c>
      <c r="E33" s="34">
        <v>45896</v>
      </c>
      <c r="F33" s="28">
        <v>124357.1</v>
      </c>
      <c r="G33" s="29">
        <v>45915</v>
      </c>
      <c r="H33" s="28">
        <v>124357.1</v>
      </c>
      <c r="I33" s="28">
        <f t="shared" si="0"/>
        <v>0</v>
      </c>
      <c r="J33" s="20" t="s">
        <v>216</v>
      </c>
    </row>
    <row r="34" spans="2:10" s="48" customFormat="1" ht="24.95" customHeight="1" x14ac:dyDescent="0.3">
      <c r="B34" s="25" t="s">
        <v>25</v>
      </c>
      <c r="C34" s="25" t="s">
        <v>64</v>
      </c>
      <c r="D34" s="25" t="s">
        <v>108</v>
      </c>
      <c r="E34" s="34">
        <v>45896</v>
      </c>
      <c r="F34" s="28">
        <v>5256.44</v>
      </c>
      <c r="G34" s="29">
        <v>45915</v>
      </c>
      <c r="H34" s="28">
        <v>5256.44</v>
      </c>
      <c r="I34" s="28">
        <f t="shared" si="0"/>
        <v>0</v>
      </c>
      <c r="J34" s="20" t="s">
        <v>216</v>
      </c>
    </row>
    <row r="35" spans="2:10" s="48" customFormat="1" ht="24.95" customHeight="1" x14ac:dyDescent="0.3">
      <c r="B35" s="25" t="s">
        <v>25</v>
      </c>
      <c r="C35" s="25" t="s">
        <v>64</v>
      </c>
      <c r="D35" s="25" t="s">
        <v>109</v>
      </c>
      <c r="E35" s="34">
        <v>45896</v>
      </c>
      <c r="F35" s="28">
        <v>61441.29</v>
      </c>
      <c r="G35" s="29">
        <v>45915</v>
      </c>
      <c r="H35" s="28">
        <v>61441.29</v>
      </c>
      <c r="I35" s="28">
        <f t="shared" si="0"/>
        <v>0</v>
      </c>
      <c r="J35" s="20" t="s">
        <v>216</v>
      </c>
    </row>
    <row r="36" spans="2:10" s="48" customFormat="1" ht="24.95" customHeight="1" x14ac:dyDescent="0.3">
      <c r="B36" s="25" t="s">
        <v>25</v>
      </c>
      <c r="C36" s="25" t="s">
        <v>64</v>
      </c>
      <c r="D36" s="25" t="s">
        <v>110</v>
      </c>
      <c r="E36" s="34">
        <v>45927</v>
      </c>
      <c r="F36" s="28">
        <v>1920371.09</v>
      </c>
      <c r="G36" s="29"/>
      <c r="H36" s="28">
        <v>0</v>
      </c>
      <c r="I36" s="28">
        <f t="shared" si="0"/>
        <v>1920371.09</v>
      </c>
      <c r="J36" s="20" t="s">
        <v>217</v>
      </c>
    </row>
    <row r="37" spans="2:10" s="48" customFormat="1" ht="24.95" customHeight="1" x14ac:dyDescent="0.3">
      <c r="B37" s="25" t="s">
        <v>25</v>
      </c>
      <c r="C37" s="25" t="s">
        <v>64</v>
      </c>
      <c r="D37" s="25" t="s">
        <v>111</v>
      </c>
      <c r="E37" s="34">
        <v>45927</v>
      </c>
      <c r="F37" s="28">
        <v>223115.41</v>
      </c>
      <c r="G37" s="29"/>
      <c r="H37" s="28">
        <v>0</v>
      </c>
      <c r="I37" s="28">
        <f t="shared" si="0"/>
        <v>223115.41</v>
      </c>
      <c r="J37" s="20" t="s">
        <v>217</v>
      </c>
    </row>
    <row r="38" spans="2:10" s="48" customFormat="1" ht="24.95" customHeight="1" x14ac:dyDescent="0.3">
      <c r="B38" s="25" t="s">
        <v>25</v>
      </c>
      <c r="C38" s="25" t="s">
        <v>64</v>
      </c>
      <c r="D38" s="25" t="s">
        <v>112</v>
      </c>
      <c r="E38" s="34">
        <v>45927</v>
      </c>
      <c r="F38" s="28">
        <v>1438.06</v>
      </c>
      <c r="G38" s="29"/>
      <c r="H38" s="28">
        <v>0</v>
      </c>
      <c r="I38" s="28">
        <f t="shared" si="0"/>
        <v>1438.06</v>
      </c>
      <c r="J38" s="20" t="s">
        <v>217</v>
      </c>
    </row>
    <row r="39" spans="2:10" s="48" customFormat="1" ht="24.95" customHeight="1" x14ac:dyDescent="0.3">
      <c r="B39" s="25" t="s">
        <v>25</v>
      </c>
      <c r="C39" s="25" t="s">
        <v>64</v>
      </c>
      <c r="D39" s="25" t="s">
        <v>113</v>
      </c>
      <c r="E39" s="34">
        <v>45927</v>
      </c>
      <c r="F39" s="28">
        <v>22138.33</v>
      </c>
      <c r="G39" s="29"/>
      <c r="H39" s="28">
        <v>0</v>
      </c>
      <c r="I39" s="28">
        <f t="shared" si="0"/>
        <v>22138.33</v>
      </c>
      <c r="J39" s="20" t="s">
        <v>217</v>
      </c>
    </row>
    <row r="40" spans="2:10" s="48" customFormat="1" ht="24.95" customHeight="1" x14ac:dyDescent="0.3">
      <c r="B40" s="25" t="s">
        <v>25</v>
      </c>
      <c r="C40" s="25" t="s">
        <v>64</v>
      </c>
      <c r="D40" s="25" t="s">
        <v>114</v>
      </c>
      <c r="E40" s="34">
        <v>45927</v>
      </c>
      <c r="F40" s="28">
        <v>32813.800000000003</v>
      </c>
      <c r="G40" s="29"/>
      <c r="H40" s="28">
        <v>0</v>
      </c>
      <c r="I40" s="28">
        <f t="shared" si="0"/>
        <v>32813.800000000003</v>
      </c>
      <c r="J40" s="20" t="s">
        <v>217</v>
      </c>
    </row>
    <row r="41" spans="2:10" s="48" customFormat="1" ht="24.95" customHeight="1" x14ac:dyDescent="0.3">
      <c r="B41" s="25" t="s">
        <v>25</v>
      </c>
      <c r="C41" s="25" t="s">
        <v>64</v>
      </c>
      <c r="D41" s="25" t="s">
        <v>115</v>
      </c>
      <c r="E41" s="34">
        <v>45927</v>
      </c>
      <c r="F41" s="28">
        <v>127887.2</v>
      </c>
      <c r="G41" s="29"/>
      <c r="H41" s="28">
        <v>0</v>
      </c>
      <c r="I41" s="28">
        <f t="shared" si="0"/>
        <v>127887.2</v>
      </c>
      <c r="J41" s="20" t="s">
        <v>217</v>
      </c>
    </row>
    <row r="42" spans="2:10" s="48" customFormat="1" ht="24.95" customHeight="1" x14ac:dyDescent="0.3">
      <c r="B42" s="25" t="s">
        <v>25</v>
      </c>
      <c r="C42" s="25" t="s">
        <v>64</v>
      </c>
      <c r="D42" s="25" t="s">
        <v>116</v>
      </c>
      <c r="E42" s="34">
        <v>45927</v>
      </c>
      <c r="F42" s="28">
        <v>5327.38</v>
      </c>
      <c r="G42" s="29"/>
      <c r="H42" s="28">
        <v>0</v>
      </c>
      <c r="I42" s="28">
        <f t="shared" si="0"/>
        <v>5327.38</v>
      </c>
      <c r="J42" s="20" t="s">
        <v>217</v>
      </c>
    </row>
    <row r="43" spans="2:10" s="48" customFormat="1" ht="24.95" customHeight="1" x14ac:dyDescent="0.3">
      <c r="B43" s="25" t="s">
        <v>25</v>
      </c>
      <c r="C43" s="25" t="s">
        <v>64</v>
      </c>
      <c r="D43" s="25" t="s">
        <v>117</v>
      </c>
      <c r="E43" s="34">
        <v>45927</v>
      </c>
      <c r="F43" s="28">
        <v>63177.8</v>
      </c>
      <c r="G43" s="29"/>
      <c r="H43" s="28">
        <v>0</v>
      </c>
      <c r="I43" s="28">
        <f t="shared" si="0"/>
        <v>63177.8</v>
      </c>
      <c r="J43" s="20" t="s">
        <v>217</v>
      </c>
    </row>
    <row r="44" spans="2:10" s="48" customFormat="1" ht="24.95" customHeight="1" x14ac:dyDescent="0.3">
      <c r="B44" s="25" t="s">
        <v>26</v>
      </c>
      <c r="C44" s="25" t="s">
        <v>65</v>
      </c>
      <c r="D44" s="26" t="s">
        <v>118</v>
      </c>
      <c r="E44" s="27">
        <v>45720</v>
      </c>
      <c r="F44" s="28">
        <v>88500</v>
      </c>
      <c r="G44" s="29">
        <v>45911</v>
      </c>
      <c r="H44" s="28">
        <v>88500</v>
      </c>
      <c r="I44" s="28">
        <f t="shared" si="0"/>
        <v>0</v>
      </c>
      <c r="J44" s="20" t="s">
        <v>216</v>
      </c>
    </row>
    <row r="45" spans="2:10" s="48" customFormat="1" ht="24.95" customHeight="1" x14ac:dyDescent="0.3">
      <c r="B45" s="25" t="s">
        <v>26</v>
      </c>
      <c r="C45" s="25" t="s">
        <v>65</v>
      </c>
      <c r="D45" s="26" t="s">
        <v>119</v>
      </c>
      <c r="E45" s="27">
        <v>45720</v>
      </c>
      <c r="F45" s="28">
        <v>88500</v>
      </c>
      <c r="G45" s="29">
        <v>45911</v>
      </c>
      <c r="H45" s="28">
        <v>88500</v>
      </c>
      <c r="I45" s="28">
        <f t="shared" si="0"/>
        <v>0</v>
      </c>
      <c r="J45" s="20" t="s">
        <v>216</v>
      </c>
    </row>
    <row r="46" spans="2:10" s="48" customFormat="1" ht="24.95" customHeight="1" x14ac:dyDescent="0.3">
      <c r="B46" s="32" t="s">
        <v>27</v>
      </c>
      <c r="C46" s="32" t="s">
        <v>66</v>
      </c>
      <c r="D46" s="26" t="s">
        <v>120</v>
      </c>
      <c r="E46" s="27">
        <v>45852</v>
      </c>
      <c r="F46" s="28">
        <v>151000</v>
      </c>
      <c r="G46" s="35">
        <v>45910</v>
      </c>
      <c r="H46" s="28">
        <v>151000</v>
      </c>
      <c r="I46" s="28">
        <f t="shared" si="0"/>
        <v>0</v>
      </c>
      <c r="J46" s="20" t="s">
        <v>216</v>
      </c>
    </row>
    <row r="47" spans="2:10" s="48" customFormat="1" ht="24.95" customHeight="1" x14ac:dyDescent="0.3">
      <c r="B47" s="32" t="s">
        <v>27</v>
      </c>
      <c r="C47" s="32" t="s">
        <v>66</v>
      </c>
      <c r="D47" s="26" t="s">
        <v>121</v>
      </c>
      <c r="E47" s="27">
        <v>45916</v>
      </c>
      <c r="F47" s="28">
        <v>3020000</v>
      </c>
      <c r="G47" s="35"/>
      <c r="H47" s="28">
        <v>0</v>
      </c>
      <c r="I47" s="28">
        <f t="shared" si="0"/>
        <v>3020000</v>
      </c>
      <c r="J47" s="20" t="s">
        <v>217</v>
      </c>
    </row>
    <row r="48" spans="2:10" s="48" customFormat="1" ht="24.95" customHeight="1" x14ac:dyDescent="0.3">
      <c r="B48" s="25" t="s">
        <v>28</v>
      </c>
      <c r="C48" s="39" t="s">
        <v>67</v>
      </c>
      <c r="D48" s="37" t="s">
        <v>122</v>
      </c>
      <c r="E48" s="38">
        <v>45870</v>
      </c>
      <c r="F48" s="36">
        <v>248011.22</v>
      </c>
      <c r="G48" s="29">
        <v>45901</v>
      </c>
      <c r="H48" s="36">
        <v>248011.22</v>
      </c>
      <c r="I48" s="28">
        <f t="shared" si="0"/>
        <v>0</v>
      </c>
      <c r="J48" s="20" t="s">
        <v>216</v>
      </c>
    </row>
    <row r="49" spans="2:10" s="48" customFormat="1" ht="24.95" customHeight="1" x14ac:dyDescent="0.3">
      <c r="B49" s="25" t="s">
        <v>28</v>
      </c>
      <c r="C49" s="39" t="s">
        <v>67</v>
      </c>
      <c r="D49" s="37" t="s">
        <v>123</v>
      </c>
      <c r="E49" s="38">
        <v>45870</v>
      </c>
      <c r="F49" s="36">
        <v>559388.69999999995</v>
      </c>
      <c r="G49" s="29">
        <v>45901</v>
      </c>
      <c r="H49" s="36">
        <v>559388.69999999995</v>
      </c>
      <c r="I49" s="28">
        <f t="shared" si="0"/>
        <v>0</v>
      </c>
      <c r="J49" s="20" t="s">
        <v>216</v>
      </c>
    </row>
    <row r="50" spans="2:10" s="48" customFormat="1" ht="24.95" customHeight="1" x14ac:dyDescent="0.3">
      <c r="B50" s="25" t="s">
        <v>29</v>
      </c>
      <c r="C50" s="39" t="s">
        <v>67</v>
      </c>
      <c r="D50" s="37" t="s">
        <v>124</v>
      </c>
      <c r="E50" s="38">
        <v>45870</v>
      </c>
      <c r="F50" s="36">
        <v>247791.74</v>
      </c>
      <c r="G50" s="29">
        <v>45901</v>
      </c>
      <c r="H50" s="36">
        <v>247791.74</v>
      </c>
      <c r="I50" s="28">
        <f t="shared" si="0"/>
        <v>0</v>
      </c>
      <c r="J50" s="20" t="s">
        <v>216</v>
      </c>
    </row>
    <row r="51" spans="2:10" s="48" customFormat="1" ht="24.95" customHeight="1" x14ac:dyDescent="0.3">
      <c r="B51" s="25" t="s">
        <v>30</v>
      </c>
      <c r="C51" s="25" t="s">
        <v>57</v>
      </c>
      <c r="D51" s="37" t="s">
        <v>125</v>
      </c>
      <c r="E51" s="38">
        <v>45897</v>
      </c>
      <c r="F51" s="36">
        <v>15186.72</v>
      </c>
      <c r="G51" s="29">
        <v>45902</v>
      </c>
      <c r="H51" s="36">
        <v>15186.72</v>
      </c>
      <c r="I51" s="28">
        <f t="shared" si="0"/>
        <v>0</v>
      </c>
      <c r="J51" s="20" t="s">
        <v>216</v>
      </c>
    </row>
    <row r="52" spans="2:10" s="48" customFormat="1" ht="24.95" customHeight="1" x14ac:dyDescent="0.3">
      <c r="B52" s="25" t="s">
        <v>30</v>
      </c>
      <c r="C52" s="25" t="s">
        <v>57</v>
      </c>
      <c r="D52" s="37" t="s">
        <v>126</v>
      </c>
      <c r="E52" s="38">
        <v>45905</v>
      </c>
      <c r="F52" s="36">
        <v>15310.26</v>
      </c>
      <c r="G52" s="29">
        <v>45905</v>
      </c>
      <c r="H52" s="36">
        <v>15310.26</v>
      </c>
      <c r="I52" s="28">
        <f t="shared" si="0"/>
        <v>0</v>
      </c>
      <c r="J52" s="20" t="s">
        <v>216</v>
      </c>
    </row>
    <row r="53" spans="2:10" s="48" customFormat="1" ht="24.95" customHeight="1" x14ac:dyDescent="0.3">
      <c r="B53" s="25" t="s">
        <v>30</v>
      </c>
      <c r="C53" s="25" t="s">
        <v>57</v>
      </c>
      <c r="D53" s="37" t="s">
        <v>127</v>
      </c>
      <c r="E53" s="38">
        <v>45905</v>
      </c>
      <c r="F53" s="36">
        <v>17224.02</v>
      </c>
      <c r="G53" s="29">
        <v>45905</v>
      </c>
      <c r="H53" s="36">
        <v>17224.02</v>
      </c>
      <c r="I53" s="28">
        <f t="shared" si="0"/>
        <v>0</v>
      </c>
      <c r="J53" s="20" t="s">
        <v>216</v>
      </c>
    </row>
    <row r="54" spans="2:10" s="48" customFormat="1" ht="24.95" customHeight="1" x14ac:dyDescent="0.3">
      <c r="B54" s="25" t="s">
        <v>31</v>
      </c>
      <c r="C54" s="25" t="s">
        <v>68</v>
      </c>
      <c r="D54" s="37" t="s">
        <v>128</v>
      </c>
      <c r="E54" s="34">
        <v>45887</v>
      </c>
      <c r="F54" s="36">
        <v>250000</v>
      </c>
      <c r="G54" s="29">
        <v>45901</v>
      </c>
      <c r="H54" s="36">
        <v>250000</v>
      </c>
      <c r="I54" s="28">
        <f t="shared" si="0"/>
        <v>0</v>
      </c>
      <c r="J54" s="20" t="s">
        <v>216</v>
      </c>
    </row>
    <row r="55" spans="2:10" s="48" customFormat="1" ht="24.95" customHeight="1" x14ac:dyDescent="0.3">
      <c r="B55" s="25" t="s">
        <v>31</v>
      </c>
      <c r="C55" s="25" t="s">
        <v>68</v>
      </c>
      <c r="D55" s="37" t="s">
        <v>129</v>
      </c>
      <c r="E55" s="34">
        <v>45887</v>
      </c>
      <c r="F55" s="36">
        <v>1000000.01</v>
      </c>
      <c r="G55" s="29">
        <v>45901</v>
      </c>
      <c r="H55" s="36">
        <v>1000000.01</v>
      </c>
      <c r="I55" s="28">
        <f t="shared" si="0"/>
        <v>0</v>
      </c>
      <c r="J55" s="20" t="s">
        <v>216</v>
      </c>
    </row>
    <row r="56" spans="2:10" s="48" customFormat="1" ht="24.95" customHeight="1" x14ac:dyDescent="0.3">
      <c r="B56" s="25" t="s">
        <v>31</v>
      </c>
      <c r="C56" s="25" t="s">
        <v>68</v>
      </c>
      <c r="D56" s="37" t="s">
        <v>130</v>
      </c>
      <c r="E56" s="34">
        <v>45908</v>
      </c>
      <c r="F56" s="36">
        <v>250000</v>
      </c>
      <c r="G56" s="39"/>
      <c r="H56" s="36">
        <v>0</v>
      </c>
      <c r="I56" s="28">
        <f t="shared" si="0"/>
        <v>250000</v>
      </c>
      <c r="J56" s="20" t="s">
        <v>217</v>
      </c>
    </row>
    <row r="57" spans="2:10" s="48" customFormat="1" ht="24.95" customHeight="1" x14ac:dyDescent="0.3">
      <c r="B57" s="25" t="s">
        <v>32</v>
      </c>
      <c r="C57" s="25" t="s">
        <v>66</v>
      </c>
      <c r="D57" s="37" t="s">
        <v>131</v>
      </c>
      <c r="E57" s="38">
        <v>45877</v>
      </c>
      <c r="F57" s="36">
        <v>2412000</v>
      </c>
      <c r="G57" s="29">
        <v>45922</v>
      </c>
      <c r="H57" s="36">
        <v>2412000</v>
      </c>
      <c r="I57" s="28">
        <f t="shared" si="0"/>
        <v>0</v>
      </c>
      <c r="J57" s="20" t="s">
        <v>216</v>
      </c>
    </row>
    <row r="58" spans="2:10" s="48" customFormat="1" ht="24.95" customHeight="1" x14ac:dyDescent="0.3">
      <c r="B58" s="37" t="s">
        <v>33</v>
      </c>
      <c r="C58" s="37" t="s">
        <v>69</v>
      </c>
      <c r="D58" s="37" t="s">
        <v>132</v>
      </c>
      <c r="E58" s="38">
        <v>45812</v>
      </c>
      <c r="F58" s="40">
        <v>1388155.93</v>
      </c>
      <c r="G58" s="35">
        <v>45910</v>
      </c>
      <c r="H58" s="28">
        <v>1388155.93</v>
      </c>
      <c r="I58" s="28">
        <f t="shared" si="0"/>
        <v>0</v>
      </c>
      <c r="J58" s="20" t="s">
        <v>216</v>
      </c>
    </row>
    <row r="59" spans="2:10" s="48" customFormat="1" ht="24.95" customHeight="1" x14ac:dyDescent="0.3">
      <c r="B59" s="37" t="s">
        <v>33</v>
      </c>
      <c r="C59" s="37" t="s">
        <v>69</v>
      </c>
      <c r="D59" s="37" t="s">
        <v>133</v>
      </c>
      <c r="E59" s="38">
        <v>45818</v>
      </c>
      <c r="F59" s="40">
        <v>129731.88</v>
      </c>
      <c r="G59" s="35">
        <v>45910</v>
      </c>
      <c r="H59" s="28">
        <v>129731.88</v>
      </c>
      <c r="I59" s="28">
        <f t="shared" si="0"/>
        <v>0</v>
      </c>
      <c r="J59" s="20" t="s">
        <v>216</v>
      </c>
    </row>
    <row r="60" spans="2:10" s="48" customFormat="1" ht="24.95" customHeight="1" x14ac:dyDescent="0.3">
      <c r="B60" s="37" t="s">
        <v>33</v>
      </c>
      <c r="C60" s="37" t="s">
        <v>69</v>
      </c>
      <c r="D60" s="37" t="s">
        <v>134</v>
      </c>
      <c r="E60" s="38">
        <v>45819</v>
      </c>
      <c r="F60" s="40">
        <v>1406034.73</v>
      </c>
      <c r="G60" s="35">
        <v>45910</v>
      </c>
      <c r="H60" s="28">
        <v>1406034.73</v>
      </c>
      <c r="I60" s="28">
        <f t="shared" si="0"/>
        <v>0</v>
      </c>
      <c r="J60" s="20" t="s">
        <v>216</v>
      </c>
    </row>
    <row r="61" spans="2:10" s="48" customFormat="1" ht="24.95" customHeight="1" x14ac:dyDescent="0.3">
      <c r="B61" s="37" t="s">
        <v>33</v>
      </c>
      <c r="C61" s="37" t="s">
        <v>69</v>
      </c>
      <c r="D61" s="37" t="s">
        <v>135</v>
      </c>
      <c r="E61" s="38">
        <v>45825</v>
      </c>
      <c r="F61" s="40">
        <v>173078.23</v>
      </c>
      <c r="G61" s="35">
        <v>45910</v>
      </c>
      <c r="H61" s="28">
        <v>173078.23</v>
      </c>
      <c r="I61" s="28">
        <f t="shared" si="0"/>
        <v>0</v>
      </c>
      <c r="J61" s="20" t="s">
        <v>216</v>
      </c>
    </row>
    <row r="62" spans="2:10" s="48" customFormat="1" ht="24.95" customHeight="1" x14ac:dyDescent="0.3">
      <c r="B62" s="37" t="s">
        <v>33</v>
      </c>
      <c r="C62" s="37" t="s">
        <v>69</v>
      </c>
      <c r="D62" s="37" t="s">
        <v>136</v>
      </c>
      <c r="E62" s="38">
        <v>45826</v>
      </c>
      <c r="F62" s="40">
        <v>1398009.47</v>
      </c>
      <c r="G62" s="35">
        <v>45910</v>
      </c>
      <c r="H62" s="28">
        <v>1398009.47</v>
      </c>
      <c r="I62" s="28">
        <f t="shared" si="0"/>
        <v>0</v>
      </c>
      <c r="J62" s="20" t="s">
        <v>216</v>
      </c>
    </row>
    <row r="63" spans="2:10" s="48" customFormat="1" ht="24.95" customHeight="1" x14ac:dyDescent="0.3">
      <c r="B63" s="37" t="s">
        <v>33</v>
      </c>
      <c r="C63" s="37" t="s">
        <v>69</v>
      </c>
      <c r="D63" s="37" t="s">
        <v>137</v>
      </c>
      <c r="E63" s="38">
        <v>45832</v>
      </c>
      <c r="F63" s="40">
        <v>77770.53</v>
      </c>
      <c r="G63" s="35">
        <v>45910</v>
      </c>
      <c r="H63" s="28">
        <v>77770.53</v>
      </c>
      <c r="I63" s="28">
        <f t="shared" si="0"/>
        <v>0</v>
      </c>
      <c r="J63" s="20" t="s">
        <v>216</v>
      </c>
    </row>
    <row r="64" spans="2:10" s="48" customFormat="1" ht="24.95" customHeight="1" x14ac:dyDescent="0.3">
      <c r="B64" s="37" t="s">
        <v>33</v>
      </c>
      <c r="C64" s="37" t="s">
        <v>69</v>
      </c>
      <c r="D64" s="37" t="s">
        <v>138</v>
      </c>
      <c r="E64" s="38">
        <v>45838</v>
      </c>
      <c r="F64" s="40">
        <v>122696.35</v>
      </c>
      <c r="G64" s="35">
        <v>45910</v>
      </c>
      <c r="H64" s="28">
        <v>122696.35</v>
      </c>
      <c r="I64" s="28">
        <f t="shared" si="0"/>
        <v>0</v>
      </c>
      <c r="J64" s="20" t="s">
        <v>216</v>
      </c>
    </row>
    <row r="65" spans="2:10" s="48" customFormat="1" ht="24.95" customHeight="1" x14ac:dyDescent="0.3">
      <c r="B65" s="37" t="s">
        <v>33</v>
      </c>
      <c r="C65" s="37" t="s">
        <v>69</v>
      </c>
      <c r="D65" s="37" t="s">
        <v>139</v>
      </c>
      <c r="E65" s="38">
        <v>45839</v>
      </c>
      <c r="F65" s="40">
        <v>84902.56</v>
      </c>
      <c r="G65" s="35">
        <v>45910</v>
      </c>
      <c r="H65" s="28">
        <v>84902.56</v>
      </c>
      <c r="I65" s="28">
        <f t="shared" si="0"/>
        <v>0</v>
      </c>
      <c r="J65" s="20" t="s">
        <v>216</v>
      </c>
    </row>
    <row r="66" spans="2:10" s="48" customFormat="1" ht="24.95" customHeight="1" x14ac:dyDescent="0.3">
      <c r="B66" s="37" t="s">
        <v>33</v>
      </c>
      <c r="C66" s="37" t="s">
        <v>69</v>
      </c>
      <c r="D66" s="37" t="s">
        <v>140</v>
      </c>
      <c r="E66" s="38">
        <v>45846</v>
      </c>
      <c r="F66" s="40">
        <v>159373.45000000001</v>
      </c>
      <c r="G66" s="35">
        <v>45910</v>
      </c>
      <c r="H66" s="28">
        <v>159373.45000000001</v>
      </c>
      <c r="I66" s="28">
        <f t="shared" si="0"/>
        <v>0</v>
      </c>
      <c r="J66" s="20" t="s">
        <v>216</v>
      </c>
    </row>
    <row r="67" spans="2:10" s="48" customFormat="1" ht="24.95" customHeight="1" x14ac:dyDescent="0.3">
      <c r="B67" s="37" t="s">
        <v>33</v>
      </c>
      <c r="C67" s="37" t="s">
        <v>69</v>
      </c>
      <c r="D67" s="37" t="s">
        <v>141</v>
      </c>
      <c r="E67" s="38">
        <v>45847</v>
      </c>
      <c r="F67" s="40">
        <v>1492743.17</v>
      </c>
      <c r="G67" s="35">
        <v>45910</v>
      </c>
      <c r="H67" s="28">
        <v>1492743.17</v>
      </c>
      <c r="I67" s="28">
        <f t="shared" si="0"/>
        <v>0</v>
      </c>
      <c r="J67" s="20" t="s">
        <v>216</v>
      </c>
    </row>
    <row r="68" spans="2:10" s="48" customFormat="1" ht="24.95" customHeight="1" x14ac:dyDescent="0.3">
      <c r="B68" s="37" t="s">
        <v>33</v>
      </c>
      <c r="C68" s="37" t="s">
        <v>69</v>
      </c>
      <c r="D68" s="37" t="s">
        <v>142</v>
      </c>
      <c r="E68" s="38">
        <v>45854</v>
      </c>
      <c r="F68" s="40">
        <v>1518914.43</v>
      </c>
      <c r="G68" s="35">
        <v>45910</v>
      </c>
      <c r="H68" s="28">
        <v>1518914.43</v>
      </c>
      <c r="I68" s="28">
        <f t="shared" si="0"/>
        <v>0</v>
      </c>
      <c r="J68" s="20" t="s">
        <v>216</v>
      </c>
    </row>
    <row r="69" spans="2:10" s="48" customFormat="1" ht="24.95" customHeight="1" x14ac:dyDescent="0.3">
      <c r="B69" s="37" t="s">
        <v>33</v>
      </c>
      <c r="C69" s="37" t="s">
        <v>69</v>
      </c>
      <c r="D69" s="37" t="s">
        <v>143</v>
      </c>
      <c r="E69" s="38">
        <v>45860</v>
      </c>
      <c r="F69" s="40">
        <v>157972.64000000001</v>
      </c>
      <c r="G69" s="35">
        <v>45910</v>
      </c>
      <c r="H69" s="28">
        <v>157972.64000000001</v>
      </c>
      <c r="I69" s="28">
        <f t="shared" si="0"/>
        <v>0</v>
      </c>
      <c r="J69" s="20" t="s">
        <v>216</v>
      </c>
    </row>
    <row r="70" spans="2:10" s="48" customFormat="1" ht="24.95" customHeight="1" x14ac:dyDescent="0.3">
      <c r="B70" s="37" t="s">
        <v>33</v>
      </c>
      <c r="C70" s="37" t="s">
        <v>69</v>
      </c>
      <c r="D70" s="37" t="s">
        <v>144</v>
      </c>
      <c r="E70" s="38">
        <v>45901</v>
      </c>
      <c r="F70" s="40">
        <v>1876711.64</v>
      </c>
      <c r="G70" s="35"/>
      <c r="H70" s="28">
        <v>0</v>
      </c>
      <c r="I70" s="28">
        <f t="shared" si="0"/>
        <v>1876711.64</v>
      </c>
      <c r="J70" s="20" t="s">
        <v>217</v>
      </c>
    </row>
    <row r="71" spans="2:10" s="48" customFormat="1" ht="24.95" customHeight="1" x14ac:dyDescent="0.3">
      <c r="B71" s="37" t="s">
        <v>33</v>
      </c>
      <c r="C71" s="37" t="s">
        <v>69</v>
      </c>
      <c r="D71" s="37" t="s">
        <v>145</v>
      </c>
      <c r="E71" s="38">
        <v>45902</v>
      </c>
      <c r="F71" s="40">
        <v>2918143.2</v>
      </c>
      <c r="G71" s="35"/>
      <c r="H71" s="28">
        <v>0</v>
      </c>
      <c r="I71" s="28">
        <f t="shared" si="0"/>
        <v>2918143.2</v>
      </c>
      <c r="J71" s="20" t="s">
        <v>217</v>
      </c>
    </row>
    <row r="72" spans="2:10" s="48" customFormat="1" ht="24.95" customHeight="1" x14ac:dyDescent="0.3">
      <c r="B72" s="37" t="s">
        <v>33</v>
      </c>
      <c r="C72" s="37" t="s">
        <v>69</v>
      </c>
      <c r="D72" s="37" t="s">
        <v>146</v>
      </c>
      <c r="E72" s="38">
        <v>45903</v>
      </c>
      <c r="F72" s="40">
        <v>27070746.739999998</v>
      </c>
      <c r="G72" s="35"/>
      <c r="H72" s="28">
        <v>0</v>
      </c>
      <c r="I72" s="28">
        <f t="shared" si="0"/>
        <v>27070746.739999998</v>
      </c>
      <c r="J72" s="20" t="s">
        <v>217</v>
      </c>
    </row>
    <row r="73" spans="2:10" s="48" customFormat="1" ht="24.95" customHeight="1" x14ac:dyDescent="0.3">
      <c r="B73" s="37" t="s">
        <v>33</v>
      </c>
      <c r="C73" s="37" t="s">
        <v>69</v>
      </c>
      <c r="D73" s="37" t="s">
        <v>147</v>
      </c>
      <c r="E73" s="38">
        <v>45909</v>
      </c>
      <c r="F73" s="40">
        <v>2566630.42</v>
      </c>
      <c r="G73" s="35"/>
      <c r="H73" s="28">
        <v>0</v>
      </c>
      <c r="I73" s="28">
        <f t="shared" si="0"/>
        <v>2566630.42</v>
      </c>
      <c r="J73" s="20" t="s">
        <v>217</v>
      </c>
    </row>
    <row r="74" spans="2:10" s="48" customFormat="1" ht="24.95" customHeight="1" x14ac:dyDescent="0.3">
      <c r="B74" s="37" t="s">
        <v>33</v>
      </c>
      <c r="C74" s="37" t="s">
        <v>69</v>
      </c>
      <c r="D74" s="37" t="s">
        <v>148</v>
      </c>
      <c r="E74" s="38">
        <v>45910</v>
      </c>
      <c r="F74" s="40">
        <v>28410539.52</v>
      </c>
      <c r="G74" s="35"/>
      <c r="H74" s="28">
        <v>0</v>
      </c>
      <c r="I74" s="28">
        <f t="shared" si="0"/>
        <v>28410539.52</v>
      </c>
      <c r="J74" s="20" t="s">
        <v>217</v>
      </c>
    </row>
    <row r="75" spans="2:10" s="48" customFormat="1" ht="24.95" customHeight="1" x14ac:dyDescent="0.3">
      <c r="B75" s="37" t="s">
        <v>33</v>
      </c>
      <c r="C75" s="37" t="s">
        <v>69</v>
      </c>
      <c r="D75" s="37" t="s">
        <v>149</v>
      </c>
      <c r="E75" s="38">
        <v>45916</v>
      </c>
      <c r="F75" s="40">
        <v>2181737.29</v>
      </c>
      <c r="G75" s="35"/>
      <c r="H75" s="28">
        <v>0</v>
      </c>
      <c r="I75" s="28">
        <f t="shared" si="0"/>
        <v>2181737.29</v>
      </c>
      <c r="J75" s="20" t="s">
        <v>217</v>
      </c>
    </row>
    <row r="76" spans="2:10" s="48" customFormat="1" ht="24.95" customHeight="1" x14ac:dyDescent="0.3">
      <c r="B76" s="37" t="s">
        <v>33</v>
      </c>
      <c r="C76" s="37" t="s">
        <v>69</v>
      </c>
      <c r="D76" s="37" t="s">
        <v>150</v>
      </c>
      <c r="E76" s="38">
        <v>45917</v>
      </c>
      <c r="F76" s="40">
        <v>27507999.82</v>
      </c>
      <c r="G76" s="35"/>
      <c r="H76" s="28">
        <v>0</v>
      </c>
      <c r="I76" s="28">
        <f t="shared" si="0"/>
        <v>27507999.82</v>
      </c>
      <c r="J76" s="20" t="s">
        <v>217</v>
      </c>
    </row>
    <row r="77" spans="2:10" s="48" customFormat="1" ht="24.95" customHeight="1" x14ac:dyDescent="0.3">
      <c r="B77" s="37" t="s">
        <v>33</v>
      </c>
      <c r="C77" s="37" t="s">
        <v>69</v>
      </c>
      <c r="D77" s="37" t="s">
        <v>151</v>
      </c>
      <c r="E77" s="38">
        <v>45925</v>
      </c>
      <c r="F77" s="40">
        <v>28544946.91</v>
      </c>
      <c r="G77" s="35"/>
      <c r="H77" s="28">
        <v>0</v>
      </c>
      <c r="I77" s="28">
        <f t="shared" si="0"/>
        <v>28544946.91</v>
      </c>
      <c r="J77" s="20" t="s">
        <v>217</v>
      </c>
    </row>
    <row r="78" spans="2:10" s="48" customFormat="1" ht="24.95" customHeight="1" x14ac:dyDescent="0.3">
      <c r="B78" s="37" t="s">
        <v>33</v>
      </c>
      <c r="C78" s="37" t="s">
        <v>69</v>
      </c>
      <c r="D78" s="37" t="s">
        <v>152</v>
      </c>
      <c r="E78" s="38">
        <v>45926</v>
      </c>
      <c r="F78" s="40">
        <v>2440229.9700000002</v>
      </c>
      <c r="G78" s="35"/>
      <c r="H78" s="28">
        <v>0</v>
      </c>
      <c r="I78" s="28">
        <f t="shared" si="0"/>
        <v>2440229.9700000002</v>
      </c>
      <c r="J78" s="20" t="s">
        <v>217</v>
      </c>
    </row>
    <row r="79" spans="2:10" s="48" customFormat="1" ht="24.95" customHeight="1" x14ac:dyDescent="0.3">
      <c r="B79" s="37" t="s">
        <v>33</v>
      </c>
      <c r="C79" s="37" t="s">
        <v>69</v>
      </c>
      <c r="D79" s="37" t="s">
        <v>153</v>
      </c>
      <c r="E79" s="38">
        <v>45929</v>
      </c>
      <c r="F79" s="40">
        <v>1104596.8400000001</v>
      </c>
      <c r="G79" s="35"/>
      <c r="H79" s="28">
        <v>0</v>
      </c>
      <c r="I79" s="28">
        <f t="shared" si="0"/>
        <v>1104596.8400000001</v>
      </c>
      <c r="J79" s="20" t="s">
        <v>217</v>
      </c>
    </row>
    <row r="80" spans="2:10" s="48" customFormat="1" ht="24.95" customHeight="1" x14ac:dyDescent="0.3">
      <c r="B80" s="25" t="s">
        <v>34</v>
      </c>
      <c r="C80" s="25" t="s">
        <v>70</v>
      </c>
      <c r="D80" s="25" t="s">
        <v>154</v>
      </c>
      <c r="E80" s="34">
        <v>45887</v>
      </c>
      <c r="F80" s="36">
        <v>3451.89</v>
      </c>
      <c r="G80" s="29">
        <v>45918</v>
      </c>
      <c r="H80" s="36">
        <v>3451.89</v>
      </c>
      <c r="I80" s="28">
        <f t="shared" si="0"/>
        <v>0</v>
      </c>
      <c r="J80" s="20" t="s">
        <v>216</v>
      </c>
    </row>
    <row r="81" spans="2:10" s="48" customFormat="1" ht="24.95" customHeight="1" x14ac:dyDescent="0.3">
      <c r="B81" s="25" t="s">
        <v>34</v>
      </c>
      <c r="C81" s="25" t="s">
        <v>70</v>
      </c>
      <c r="D81" s="25" t="s">
        <v>155</v>
      </c>
      <c r="E81" s="34">
        <v>45887</v>
      </c>
      <c r="F81" s="36">
        <v>655.36</v>
      </c>
      <c r="G81" s="29">
        <v>45918</v>
      </c>
      <c r="H81" s="36">
        <v>655.36</v>
      </c>
      <c r="I81" s="28">
        <f t="shared" si="0"/>
        <v>0</v>
      </c>
      <c r="J81" s="20" t="s">
        <v>216</v>
      </c>
    </row>
    <row r="82" spans="2:10" s="48" customFormat="1" ht="24.95" customHeight="1" x14ac:dyDescent="0.3">
      <c r="B82" s="25" t="s">
        <v>34</v>
      </c>
      <c r="C82" s="25" t="s">
        <v>70</v>
      </c>
      <c r="D82" s="25" t="s">
        <v>156</v>
      </c>
      <c r="E82" s="34">
        <v>45888</v>
      </c>
      <c r="F82" s="36">
        <v>136.75</v>
      </c>
      <c r="G82" s="29">
        <v>45918</v>
      </c>
      <c r="H82" s="36">
        <v>136.75</v>
      </c>
      <c r="I82" s="28">
        <f t="shared" si="0"/>
        <v>0</v>
      </c>
      <c r="J82" s="20" t="s">
        <v>216</v>
      </c>
    </row>
    <row r="83" spans="2:10" s="48" customFormat="1" ht="24.95" customHeight="1" x14ac:dyDescent="0.3">
      <c r="B83" s="25" t="s">
        <v>34</v>
      </c>
      <c r="C83" s="25" t="s">
        <v>70</v>
      </c>
      <c r="D83" s="25" t="s">
        <v>157</v>
      </c>
      <c r="E83" s="34">
        <v>45888</v>
      </c>
      <c r="F83" s="36">
        <v>21401.040000000001</v>
      </c>
      <c r="G83" s="29">
        <v>45918</v>
      </c>
      <c r="H83" s="36">
        <v>21401.040000000001</v>
      </c>
      <c r="I83" s="28">
        <f t="shared" si="0"/>
        <v>0</v>
      </c>
      <c r="J83" s="20" t="s">
        <v>216</v>
      </c>
    </row>
    <row r="84" spans="2:10" s="48" customFormat="1" ht="24.95" customHeight="1" x14ac:dyDescent="0.3">
      <c r="B84" s="25" t="s">
        <v>34</v>
      </c>
      <c r="C84" s="25" t="s">
        <v>70</v>
      </c>
      <c r="D84" s="25" t="s">
        <v>158</v>
      </c>
      <c r="E84" s="34">
        <v>45889</v>
      </c>
      <c r="F84" s="36">
        <v>191677.99</v>
      </c>
      <c r="G84" s="29">
        <v>45918</v>
      </c>
      <c r="H84" s="36">
        <v>191677.99</v>
      </c>
      <c r="I84" s="28">
        <f t="shared" si="0"/>
        <v>0</v>
      </c>
      <c r="J84" s="20" t="s">
        <v>216</v>
      </c>
    </row>
    <row r="85" spans="2:10" s="48" customFormat="1" ht="24.95" customHeight="1" x14ac:dyDescent="0.3">
      <c r="B85" s="25" t="s">
        <v>34</v>
      </c>
      <c r="C85" s="25" t="s">
        <v>70</v>
      </c>
      <c r="D85" s="25" t="s">
        <v>159</v>
      </c>
      <c r="E85" s="34">
        <v>45896</v>
      </c>
      <c r="F85" s="36">
        <v>14624.08</v>
      </c>
      <c r="G85" s="29">
        <v>45918</v>
      </c>
      <c r="H85" s="36">
        <v>14624.08</v>
      </c>
      <c r="I85" s="28">
        <f t="shared" si="0"/>
        <v>0</v>
      </c>
      <c r="J85" s="20" t="s">
        <v>216</v>
      </c>
    </row>
    <row r="86" spans="2:10" s="48" customFormat="1" ht="24.95" customHeight="1" x14ac:dyDescent="0.3">
      <c r="B86" s="25" t="s">
        <v>34</v>
      </c>
      <c r="C86" s="25" t="s">
        <v>70</v>
      </c>
      <c r="D86" s="25" t="s">
        <v>160</v>
      </c>
      <c r="E86" s="34" t="s">
        <v>215</v>
      </c>
      <c r="F86" s="36">
        <v>5400.17</v>
      </c>
      <c r="G86" s="29"/>
      <c r="H86" s="36">
        <v>0</v>
      </c>
      <c r="I86" s="28">
        <f t="shared" si="0"/>
        <v>5400.17</v>
      </c>
      <c r="J86" s="20" t="s">
        <v>217</v>
      </c>
    </row>
    <row r="87" spans="2:10" s="48" customFormat="1" ht="24.95" customHeight="1" x14ac:dyDescent="0.3">
      <c r="B87" s="25" t="s">
        <v>34</v>
      </c>
      <c r="C87" s="25" t="s">
        <v>70</v>
      </c>
      <c r="D87" s="25" t="s">
        <v>161</v>
      </c>
      <c r="E87" s="34">
        <v>45918</v>
      </c>
      <c r="F87" s="36">
        <v>620.44000000000005</v>
      </c>
      <c r="G87" s="29"/>
      <c r="H87" s="36">
        <v>0</v>
      </c>
      <c r="I87" s="28">
        <f t="shared" si="0"/>
        <v>620.44000000000005</v>
      </c>
      <c r="J87" s="20" t="s">
        <v>217</v>
      </c>
    </row>
    <row r="88" spans="2:10" s="48" customFormat="1" ht="24.95" customHeight="1" x14ac:dyDescent="0.3">
      <c r="B88" s="25" t="s">
        <v>34</v>
      </c>
      <c r="C88" s="25" t="s">
        <v>70</v>
      </c>
      <c r="D88" s="25" t="s">
        <v>162</v>
      </c>
      <c r="E88" s="34">
        <v>45918</v>
      </c>
      <c r="F88" s="36">
        <v>6577.88</v>
      </c>
      <c r="G88" s="29"/>
      <c r="H88" s="36">
        <v>0</v>
      </c>
      <c r="I88" s="28">
        <f t="shared" si="0"/>
        <v>6577.88</v>
      </c>
      <c r="J88" s="20" t="s">
        <v>217</v>
      </c>
    </row>
    <row r="89" spans="2:10" s="48" customFormat="1" ht="24.95" customHeight="1" x14ac:dyDescent="0.3">
      <c r="B89" s="25" t="s">
        <v>34</v>
      </c>
      <c r="C89" s="25" t="s">
        <v>70</v>
      </c>
      <c r="D89" s="25" t="s">
        <v>163</v>
      </c>
      <c r="E89" s="34">
        <v>45919</v>
      </c>
      <c r="F89" s="36">
        <v>128.19999999999999</v>
      </c>
      <c r="G89" s="29"/>
      <c r="H89" s="36">
        <v>0</v>
      </c>
      <c r="I89" s="28">
        <f t="shared" si="0"/>
        <v>128.19999999999999</v>
      </c>
      <c r="J89" s="20" t="s">
        <v>217</v>
      </c>
    </row>
    <row r="90" spans="2:10" s="48" customFormat="1" ht="24.95" customHeight="1" x14ac:dyDescent="0.3">
      <c r="B90" s="25" t="s">
        <v>34</v>
      </c>
      <c r="C90" s="25" t="s">
        <v>70</v>
      </c>
      <c r="D90" s="25" t="s">
        <v>164</v>
      </c>
      <c r="E90" s="34">
        <v>45919</v>
      </c>
      <c r="F90" s="36">
        <v>220777.42</v>
      </c>
      <c r="G90" s="29"/>
      <c r="H90" s="36">
        <v>0</v>
      </c>
      <c r="I90" s="28">
        <f t="shared" si="0"/>
        <v>220777.42</v>
      </c>
      <c r="J90" s="20" t="s">
        <v>217</v>
      </c>
    </row>
    <row r="91" spans="2:10" s="48" customFormat="1" ht="24.95" customHeight="1" x14ac:dyDescent="0.3">
      <c r="B91" s="25" t="s">
        <v>34</v>
      </c>
      <c r="C91" s="25" t="s">
        <v>70</v>
      </c>
      <c r="D91" s="25" t="s">
        <v>165</v>
      </c>
      <c r="E91" s="34">
        <v>45920</v>
      </c>
      <c r="F91" s="36">
        <v>13911.77</v>
      </c>
      <c r="G91" s="29"/>
      <c r="H91" s="36">
        <v>0</v>
      </c>
      <c r="I91" s="28">
        <f t="shared" ref="I91:I131" si="1">+F91-H91</f>
        <v>13911.77</v>
      </c>
      <c r="J91" s="20" t="s">
        <v>217</v>
      </c>
    </row>
    <row r="92" spans="2:10" s="48" customFormat="1" ht="24.95" customHeight="1" x14ac:dyDescent="0.3">
      <c r="B92" s="25" t="s">
        <v>34</v>
      </c>
      <c r="C92" s="25" t="s">
        <v>70</v>
      </c>
      <c r="D92" s="25" t="s">
        <v>166</v>
      </c>
      <c r="E92" s="34">
        <v>45926</v>
      </c>
      <c r="F92" s="36">
        <v>35519.18</v>
      </c>
      <c r="G92" s="29"/>
      <c r="H92" s="36">
        <v>0</v>
      </c>
      <c r="I92" s="28">
        <f t="shared" si="1"/>
        <v>35519.18</v>
      </c>
      <c r="J92" s="20" t="s">
        <v>217</v>
      </c>
    </row>
    <row r="93" spans="2:10" s="48" customFormat="1" ht="24.95" customHeight="1" x14ac:dyDescent="0.3">
      <c r="B93" s="25" t="s">
        <v>35</v>
      </c>
      <c r="C93" s="25" t="s">
        <v>70</v>
      </c>
      <c r="D93" s="25" t="s">
        <v>167</v>
      </c>
      <c r="E93" s="34">
        <v>45873</v>
      </c>
      <c r="F93" s="36">
        <v>213.31</v>
      </c>
      <c r="G93" s="29">
        <v>45923</v>
      </c>
      <c r="H93" s="36">
        <v>213.31</v>
      </c>
      <c r="I93" s="28">
        <f t="shared" si="1"/>
        <v>0</v>
      </c>
      <c r="J93" s="20" t="s">
        <v>216</v>
      </c>
    </row>
    <row r="94" spans="2:10" s="48" customFormat="1" ht="24.95" customHeight="1" x14ac:dyDescent="0.3">
      <c r="B94" s="25" t="s">
        <v>35</v>
      </c>
      <c r="C94" s="25" t="s">
        <v>70</v>
      </c>
      <c r="D94" s="25" t="s">
        <v>168</v>
      </c>
      <c r="E94" s="34">
        <v>45873</v>
      </c>
      <c r="F94" s="36">
        <v>1435.1</v>
      </c>
      <c r="G94" s="29">
        <v>45923</v>
      </c>
      <c r="H94" s="36">
        <v>1435.1</v>
      </c>
      <c r="I94" s="28">
        <f t="shared" si="1"/>
        <v>0</v>
      </c>
      <c r="J94" s="20" t="s">
        <v>216</v>
      </c>
    </row>
    <row r="95" spans="2:10" s="48" customFormat="1" ht="24.95" customHeight="1" x14ac:dyDescent="0.3">
      <c r="B95" s="25" t="s">
        <v>35</v>
      </c>
      <c r="C95" s="25" t="s">
        <v>70</v>
      </c>
      <c r="D95" s="25" t="s">
        <v>169</v>
      </c>
      <c r="E95" s="34">
        <v>45873</v>
      </c>
      <c r="F95" s="36">
        <v>3513.91</v>
      </c>
      <c r="G95" s="29">
        <v>45923</v>
      </c>
      <c r="H95" s="36">
        <v>3513.91</v>
      </c>
      <c r="I95" s="28">
        <f t="shared" si="1"/>
        <v>0</v>
      </c>
      <c r="J95" s="20" t="s">
        <v>216</v>
      </c>
    </row>
    <row r="96" spans="2:10" s="48" customFormat="1" ht="24.95" customHeight="1" x14ac:dyDescent="0.3">
      <c r="B96" s="25" t="s">
        <v>35</v>
      </c>
      <c r="C96" s="25" t="s">
        <v>70</v>
      </c>
      <c r="D96" s="25" t="s">
        <v>170</v>
      </c>
      <c r="E96" s="34">
        <v>45901</v>
      </c>
      <c r="F96" s="36">
        <v>203.74</v>
      </c>
      <c r="G96" s="29">
        <v>45923</v>
      </c>
      <c r="H96" s="36">
        <v>203.74</v>
      </c>
      <c r="I96" s="28">
        <f t="shared" si="1"/>
        <v>0</v>
      </c>
      <c r="J96" s="20" t="s">
        <v>216</v>
      </c>
    </row>
    <row r="97" spans="2:10" s="48" customFormat="1" ht="24.95" customHeight="1" x14ac:dyDescent="0.3">
      <c r="B97" s="25" t="s">
        <v>35</v>
      </c>
      <c r="C97" s="25" t="s">
        <v>70</v>
      </c>
      <c r="D97" s="25" t="s">
        <v>171</v>
      </c>
      <c r="E97" s="34">
        <v>45901</v>
      </c>
      <c r="F97" s="36">
        <v>538.69000000000005</v>
      </c>
      <c r="G97" s="29">
        <v>45923</v>
      </c>
      <c r="H97" s="36">
        <v>538.69000000000005</v>
      </c>
      <c r="I97" s="28">
        <f t="shared" si="1"/>
        <v>0</v>
      </c>
      <c r="J97" s="20" t="s">
        <v>216</v>
      </c>
    </row>
    <row r="98" spans="2:10" s="48" customFormat="1" ht="24.95" customHeight="1" x14ac:dyDescent="0.3">
      <c r="B98" s="25" t="s">
        <v>35</v>
      </c>
      <c r="C98" s="25" t="s">
        <v>70</v>
      </c>
      <c r="D98" s="25" t="s">
        <v>172</v>
      </c>
      <c r="E98" s="34">
        <v>45903</v>
      </c>
      <c r="F98" s="36">
        <v>1440.42</v>
      </c>
      <c r="G98" s="29">
        <v>45923</v>
      </c>
      <c r="H98" s="36">
        <v>1440.42</v>
      </c>
      <c r="I98" s="28">
        <f t="shared" si="1"/>
        <v>0</v>
      </c>
      <c r="J98" s="20" t="s">
        <v>216</v>
      </c>
    </row>
    <row r="99" spans="2:10" s="48" customFormat="1" ht="24.95" customHeight="1" x14ac:dyDescent="0.3">
      <c r="B99" s="25" t="s">
        <v>36</v>
      </c>
      <c r="C99" s="25" t="s">
        <v>70</v>
      </c>
      <c r="D99" s="25" t="s">
        <v>173</v>
      </c>
      <c r="E99" s="34">
        <v>45900</v>
      </c>
      <c r="F99" s="36">
        <v>690330.1</v>
      </c>
      <c r="G99" s="41">
        <v>45911</v>
      </c>
      <c r="H99" s="36">
        <v>690330.1</v>
      </c>
      <c r="I99" s="28">
        <f t="shared" si="1"/>
        <v>0</v>
      </c>
      <c r="J99" s="20" t="s">
        <v>216</v>
      </c>
    </row>
    <row r="100" spans="2:10" s="48" customFormat="1" ht="24.95" customHeight="1" x14ac:dyDescent="0.3">
      <c r="B100" s="25" t="s">
        <v>36</v>
      </c>
      <c r="C100" s="25" t="s">
        <v>70</v>
      </c>
      <c r="D100" s="25" t="s">
        <v>174</v>
      </c>
      <c r="E100" s="34">
        <v>45900</v>
      </c>
      <c r="F100" s="36">
        <v>505340.43</v>
      </c>
      <c r="G100" s="41">
        <v>45911</v>
      </c>
      <c r="H100" s="36">
        <v>505340.43</v>
      </c>
      <c r="I100" s="28">
        <f t="shared" si="1"/>
        <v>0</v>
      </c>
      <c r="J100" s="20" t="s">
        <v>216</v>
      </c>
    </row>
    <row r="101" spans="2:10" s="48" customFormat="1" ht="24.95" customHeight="1" x14ac:dyDescent="0.3">
      <c r="B101" s="25" t="s">
        <v>36</v>
      </c>
      <c r="C101" s="25" t="s">
        <v>70</v>
      </c>
      <c r="D101" s="25" t="s">
        <v>175</v>
      </c>
      <c r="E101" s="34">
        <v>45900</v>
      </c>
      <c r="F101" s="36">
        <v>129.86000000000001</v>
      </c>
      <c r="G101" s="41">
        <v>45911</v>
      </c>
      <c r="H101" s="36">
        <v>129.86000000000001</v>
      </c>
      <c r="I101" s="28">
        <f t="shared" si="1"/>
        <v>0</v>
      </c>
      <c r="J101" s="20" t="s">
        <v>216</v>
      </c>
    </row>
    <row r="102" spans="2:10" s="48" customFormat="1" ht="24.95" customHeight="1" x14ac:dyDescent="0.3">
      <c r="B102" s="25" t="s">
        <v>36</v>
      </c>
      <c r="C102" s="25" t="s">
        <v>70</v>
      </c>
      <c r="D102" s="25" t="s">
        <v>176</v>
      </c>
      <c r="E102" s="34">
        <v>45900</v>
      </c>
      <c r="F102" s="36">
        <v>4199.97</v>
      </c>
      <c r="G102" s="41">
        <v>45911</v>
      </c>
      <c r="H102" s="36">
        <v>4199.97</v>
      </c>
      <c r="I102" s="28">
        <f t="shared" si="1"/>
        <v>0</v>
      </c>
      <c r="J102" s="20" t="s">
        <v>216</v>
      </c>
    </row>
    <row r="103" spans="2:10" s="48" customFormat="1" ht="24.95" customHeight="1" x14ac:dyDescent="0.3">
      <c r="B103" s="25" t="s">
        <v>36</v>
      </c>
      <c r="C103" s="25" t="s">
        <v>70</v>
      </c>
      <c r="D103" s="25" t="s">
        <v>177</v>
      </c>
      <c r="E103" s="34">
        <v>45900</v>
      </c>
      <c r="F103" s="36">
        <v>129.86000000000001</v>
      </c>
      <c r="G103" s="41">
        <v>45911</v>
      </c>
      <c r="H103" s="36">
        <v>129.86000000000001</v>
      </c>
      <c r="I103" s="28">
        <f t="shared" si="1"/>
        <v>0</v>
      </c>
      <c r="J103" s="20" t="s">
        <v>216</v>
      </c>
    </row>
    <row r="104" spans="2:10" s="48" customFormat="1" ht="24.95" customHeight="1" x14ac:dyDescent="0.3">
      <c r="B104" s="25" t="s">
        <v>36</v>
      </c>
      <c r="C104" s="25" t="s">
        <v>70</v>
      </c>
      <c r="D104" s="25" t="s">
        <v>178</v>
      </c>
      <c r="E104" s="34">
        <v>45900</v>
      </c>
      <c r="F104" s="36">
        <v>537.52</v>
      </c>
      <c r="G104" s="41">
        <v>45911</v>
      </c>
      <c r="H104" s="36">
        <v>537.52</v>
      </c>
      <c r="I104" s="28">
        <f t="shared" si="1"/>
        <v>0</v>
      </c>
      <c r="J104" s="20" t="s">
        <v>216</v>
      </c>
    </row>
    <row r="105" spans="2:10" s="48" customFormat="1" ht="24.95" customHeight="1" x14ac:dyDescent="0.3">
      <c r="B105" s="25" t="s">
        <v>36</v>
      </c>
      <c r="C105" s="25" t="s">
        <v>70</v>
      </c>
      <c r="D105" s="25" t="s">
        <v>179</v>
      </c>
      <c r="E105" s="34">
        <v>45900</v>
      </c>
      <c r="F105" s="36">
        <v>831</v>
      </c>
      <c r="G105" s="41">
        <v>45911</v>
      </c>
      <c r="H105" s="36">
        <v>831</v>
      </c>
      <c r="I105" s="28">
        <f t="shared" si="1"/>
        <v>0</v>
      </c>
      <c r="J105" s="20" t="s">
        <v>216</v>
      </c>
    </row>
    <row r="106" spans="2:10" s="48" customFormat="1" ht="24.95" customHeight="1" x14ac:dyDescent="0.3">
      <c r="B106" s="25" t="s">
        <v>36</v>
      </c>
      <c r="C106" s="25" t="s">
        <v>70</v>
      </c>
      <c r="D106" s="25" t="s">
        <v>180</v>
      </c>
      <c r="E106" s="34">
        <v>45900</v>
      </c>
      <c r="F106" s="36">
        <v>1189.4100000000001</v>
      </c>
      <c r="G106" s="41">
        <v>45911</v>
      </c>
      <c r="H106" s="36">
        <v>1189.4100000000001</v>
      </c>
      <c r="I106" s="28">
        <f t="shared" si="1"/>
        <v>0</v>
      </c>
      <c r="J106" s="20" t="s">
        <v>216</v>
      </c>
    </row>
    <row r="107" spans="2:10" s="48" customFormat="1" ht="24.95" customHeight="1" x14ac:dyDescent="0.3">
      <c r="B107" s="25" t="s">
        <v>36</v>
      </c>
      <c r="C107" s="25" t="s">
        <v>70</v>
      </c>
      <c r="D107" s="25" t="s">
        <v>181</v>
      </c>
      <c r="E107" s="34">
        <v>45930</v>
      </c>
      <c r="F107" s="36">
        <v>723691.42</v>
      </c>
      <c r="G107" s="41"/>
      <c r="H107" s="36">
        <v>0</v>
      </c>
      <c r="I107" s="28">
        <f t="shared" si="1"/>
        <v>723691.42</v>
      </c>
      <c r="J107" s="20" t="s">
        <v>217</v>
      </c>
    </row>
    <row r="108" spans="2:10" s="48" customFormat="1" ht="24.95" customHeight="1" x14ac:dyDescent="0.3">
      <c r="B108" s="25" t="s">
        <v>36</v>
      </c>
      <c r="C108" s="25" t="s">
        <v>70</v>
      </c>
      <c r="D108" s="25" t="s">
        <v>182</v>
      </c>
      <c r="E108" s="34">
        <v>45930</v>
      </c>
      <c r="F108" s="36">
        <v>526324.96</v>
      </c>
      <c r="G108" s="41"/>
      <c r="H108" s="36">
        <v>0</v>
      </c>
      <c r="I108" s="28">
        <f t="shared" si="1"/>
        <v>526324.96</v>
      </c>
      <c r="J108" s="20" t="s">
        <v>217</v>
      </c>
    </row>
    <row r="109" spans="2:10" s="48" customFormat="1" ht="24.95" customHeight="1" x14ac:dyDescent="0.3">
      <c r="B109" s="25" t="s">
        <v>36</v>
      </c>
      <c r="C109" s="25" t="s">
        <v>70</v>
      </c>
      <c r="D109" s="25" t="s">
        <v>183</v>
      </c>
      <c r="E109" s="34">
        <v>45930</v>
      </c>
      <c r="F109" s="36">
        <v>128.96</v>
      </c>
      <c r="G109" s="41"/>
      <c r="H109" s="36">
        <v>0</v>
      </c>
      <c r="I109" s="28">
        <f t="shared" si="1"/>
        <v>128.96</v>
      </c>
      <c r="J109" s="20" t="s">
        <v>217</v>
      </c>
    </row>
    <row r="110" spans="2:10" s="48" customFormat="1" ht="24.95" customHeight="1" x14ac:dyDescent="0.3">
      <c r="B110" s="25" t="s">
        <v>36</v>
      </c>
      <c r="C110" s="25" t="s">
        <v>70</v>
      </c>
      <c r="D110" s="25" t="s">
        <v>184</v>
      </c>
      <c r="E110" s="34">
        <v>45930</v>
      </c>
      <c r="F110" s="36">
        <v>3635.48</v>
      </c>
      <c r="G110" s="41"/>
      <c r="H110" s="36">
        <v>0</v>
      </c>
      <c r="I110" s="28">
        <f t="shared" si="1"/>
        <v>3635.48</v>
      </c>
      <c r="J110" s="20" t="s">
        <v>217</v>
      </c>
    </row>
    <row r="111" spans="2:10" s="48" customFormat="1" ht="24.95" customHeight="1" x14ac:dyDescent="0.3">
      <c r="B111" s="25" t="s">
        <v>36</v>
      </c>
      <c r="C111" s="25" t="s">
        <v>70</v>
      </c>
      <c r="D111" s="25" t="s">
        <v>185</v>
      </c>
      <c r="E111" s="34">
        <v>45930</v>
      </c>
      <c r="F111" s="36">
        <v>137.58000000000001</v>
      </c>
      <c r="G111" s="41"/>
      <c r="H111" s="36">
        <v>0</v>
      </c>
      <c r="I111" s="28">
        <f t="shared" si="1"/>
        <v>137.58000000000001</v>
      </c>
      <c r="J111" s="20" t="s">
        <v>217</v>
      </c>
    </row>
    <row r="112" spans="2:10" s="48" customFormat="1" ht="24.95" customHeight="1" x14ac:dyDescent="0.3">
      <c r="B112" s="25" t="s">
        <v>36</v>
      </c>
      <c r="C112" s="25" t="s">
        <v>70</v>
      </c>
      <c r="D112" s="25" t="s">
        <v>186</v>
      </c>
      <c r="E112" s="34">
        <v>45930</v>
      </c>
      <c r="F112" s="36">
        <v>422.04</v>
      </c>
      <c r="G112" s="41"/>
      <c r="H112" s="36">
        <v>0</v>
      </c>
      <c r="I112" s="28">
        <f t="shared" si="1"/>
        <v>422.04</v>
      </c>
      <c r="J112" s="20" t="s">
        <v>217</v>
      </c>
    </row>
    <row r="113" spans="2:10" s="48" customFormat="1" ht="24.95" customHeight="1" x14ac:dyDescent="0.3">
      <c r="B113" s="25" t="s">
        <v>36</v>
      </c>
      <c r="C113" s="25" t="s">
        <v>70</v>
      </c>
      <c r="D113" s="25" t="s">
        <v>187</v>
      </c>
      <c r="E113" s="34">
        <v>45930</v>
      </c>
      <c r="F113" s="36">
        <v>635.83000000000004</v>
      </c>
      <c r="G113" s="41"/>
      <c r="H113" s="36">
        <v>0</v>
      </c>
      <c r="I113" s="28">
        <f t="shared" si="1"/>
        <v>635.83000000000004</v>
      </c>
      <c r="J113" s="20" t="s">
        <v>217</v>
      </c>
    </row>
    <row r="114" spans="2:10" s="48" customFormat="1" ht="24.95" customHeight="1" x14ac:dyDescent="0.3">
      <c r="B114" s="25" t="s">
        <v>36</v>
      </c>
      <c r="C114" s="25" t="s">
        <v>70</v>
      </c>
      <c r="D114" s="25" t="s">
        <v>188</v>
      </c>
      <c r="E114" s="34">
        <v>45930</v>
      </c>
      <c r="F114" s="36">
        <v>258.26</v>
      </c>
      <c r="G114" s="41"/>
      <c r="H114" s="36">
        <v>0</v>
      </c>
      <c r="I114" s="28">
        <f t="shared" si="1"/>
        <v>258.26</v>
      </c>
      <c r="J114" s="20" t="s">
        <v>217</v>
      </c>
    </row>
    <row r="115" spans="2:10" s="48" customFormat="1" ht="24.95" customHeight="1" x14ac:dyDescent="0.3">
      <c r="B115" s="25" t="s">
        <v>37</v>
      </c>
      <c r="C115" s="25" t="s">
        <v>71</v>
      </c>
      <c r="D115" s="32" t="s">
        <v>189</v>
      </c>
      <c r="E115" s="38">
        <v>45902</v>
      </c>
      <c r="F115" s="36">
        <v>71985.83</v>
      </c>
      <c r="G115" s="39"/>
      <c r="H115" s="36">
        <v>0</v>
      </c>
      <c r="I115" s="28">
        <f t="shared" si="1"/>
        <v>71985.83</v>
      </c>
      <c r="J115" s="20" t="s">
        <v>217</v>
      </c>
    </row>
    <row r="116" spans="2:10" s="48" customFormat="1" ht="24.95" customHeight="1" x14ac:dyDescent="0.3">
      <c r="B116" s="25" t="s">
        <v>37</v>
      </c>
      <c r="C116" s="25" t="s">
        <v>71</v>
      </c>
      <c r="D116" s="32" t="s">
        <v>190</v>
      </c>
      <c r="E116" s="38">
        <v>45915</v>
      </c>
      <c r="F116" s="36">
        <v>71985.83</v>
      </c>
      <c r="G116" s="39"/>
      <c r="H116" s="36">
        <v>0</v>
      </c>
      <c r="I116" s="28">
        <f t="shared" si="1"/>
        <v>71985.83</v>
      </c>
      <c r="J116" s="20" t="s">
        <v>217</v>
      </c>
    </row>
    <row r="117" spans="2:10" s="48" customFormat="1" ht="24.95" customHeight="1" x14ac:dyDescent="0.3">
      <c r="B117" s="25" t="s">
        <v>37</v>
      </c>
      <c r="C117" s="25" t="s">
        <v>71</v>
      </c>
      <c r="D117" s="32" t="s">
        <v>191</v>
      </c>
      <c r="E117" s="38">
        <v>45915</v>
      </c>
      <c r="F117" s="36">
        <v>71985.83</v>
      </c>
      <c r="G117" s="39"/>
      <c r="H117" s="36">
        <v>0</v>
      </c>
      <c r="I117" s="28">
        <f t="shared" si="1"/>
        <v>71985.83</v>
      </c>
      <c r="J117" s="20" t="s">
        <v>217</v>
      </c>
    </row>
    <row r="118" spans="2:10" s="48" customFormat="1" ht="24.95" customHeight="1" x14ac:dyDescent="0.3">
      <c r="B118" s="25" t="s">
        <v>38</v>
      </c>
      <c r="C118" s="25" t="s">
        <v>72</v>
      </c>
      <c r="D118" s="32" t="s">
        <v>192</v>
      </c>
      <c r="E118" s="38">
        <v>45870</v>
      </c>
      <c r="F118" s="36">
        <v>24750.5</v>
      </c>
      <c r="G118" s="29">
        <v>45901</v>
      </c>
      <c r="H118" s="36">
        <v>24750.5</v>
      </c>
      <c r="I118" s="28">
        <f t="shared" si="1"/>
        <v>0</v>
      </c>
      <c r="J118" s="20" t="s">
        <v>216</v>
      </c>
    </row>
    <row r="119" spans="2:10" s="48" customFormat="1" ht="24.95" customHeight="1" x14ac:dyDescent="0.3">
      <c r="B119" s="25" t="s">
        <v>38</v>
      </c>
      <c r="C119" s="25" t="s">
        <v>72</v>
      </c>
      <c r="D119" s="32" t="s">
        <v>193</v>
      </c>
      <c r="E119" s="38">
        <v>45870</v>
      </c>
      <c r="F119" s="36">
        <v>99002</v>
      </c>
      <c r="G119" s="29">
        <v>45901</v>
      </c>
      <c r="H119" s="36">
        <v>99002</v>
      </c>
      <c r="I119" s="28">
        <f t="shared" si="1"/>
        <v>0</v>
      </c>
      <c r="J119" s="20" t="s">
        <v>216</v>
      </c>
    </row>
    <row r="120" spans="2:10" s="48" customFormat="1" ht="24.95" customHeight="1" x14ac:dyDescent="0.3">
      <c r="B120" s="25" t="s">
        <v>39</v>
      </c>
      <c r="C120" s="25" t="s">
        <v>65</v>
      </c>
      <c r="D120" s="32" t="s">
        <v>194</v>
      </c>
      <c r="E120" s="38">
        <v>45800</v>
      </c>
      <c r="F120" s="36">
        <v>265500</v>
      </c>
      <c r="G120" s="29">
        <v>45901</v>
      </c>
      <c r="H120" s="36">
        <v>265500</v>
      </c>
      <c r="I120" s="28">
        <f t="shared" si="1"/>
        <v>0</v>
      </c>
      <c r="J120" s="20" t="s">
        <v>216</v>
      </c>
    </row>
    <row r="121" spans="2:10" s="48" customFormat="1" ht="24.95" customHeight="1" x14ac:dyDescent="0.3">
      <c r="B121" s="25" t="s">
        <v>40</v>
      </c>
      <c r="C121" s="25" t="s">
        <v>73</v>
      </c>
      <c r="D121" s="32" t="s">
        <v>195</v>
      </c>
      <c r="E121" s="38">
        <v>45870</v>
      </c>
      <c r="F121" s="36">
        <v>26225.5</v>
      </c>
      <c r="G121" s="29">
        <v>45901</v>
      </c>
      <c r="H121" s="36">
        <v>26225.5</v>
      </c>
      <c r="I121" s="28">
        <f t="shared" si="1"/>
        <v>0</v>
      </c>
      <c r="J121" s="20" t="s">
        <v>216</v>
      </c>
    </row>
    <row r="122" spans="2:10" s="48" customFormat="1" ht="24.95" customHeight="1" x14ac:dyDescent="0.3">
      <c r="B122" s="25" t="s">
        <v>41</v>
      </c>
      <c r="C122" s="25" t="s">
        <v>74</v>
      </c>
      <c r="D122" s="32" t="s">
        <v>196</v>
      </c>
      <c r="E122" s="38">
        <v>45908</v>
      </c>
      <c r="F122" s="42">
        <v>130000</v>
      </c>
      <c r="G122" s="39"/>
      <c r="H122" s="42">
        <v>0</v>
      </c>
      <c r="I122" s="28">
        <f t="shared" si="1"/>
        <v>130000</v>
      </c>
      <c r="J122" s="20" t="s">
        <v>217</v>
      </c>
    </row>
    <row r="123" spans="2:10" s="48" customFormat="1" ht="24.95" customHeight="1" x14ac:dyDescent="0.3">
      <c r="B123" s="25" t="s">
        <v>42</v>
      </c>
      <c r="C123" s="25" t="s">
        <v>65</v>
      </c>
      <c r="D123" s="37" t="s">
        <v>197</v>
      </c>
      <c r="E123" s="38">
        <v>45895</v>
      </c>
      <c r="F123" s="42">
        <v>1003000</v>
      </c>
      <c r="G123" s="29">
        <v>45910</v>
      </c>
      <c r="H123" s="42">
        <v>1003000</v>
      </c>
      <c r="I123" s="28">
        <f t="shared" si="1"/>
        <v>0</v>
      </c>
      <c r="J123" s="20" t="s">
        <v>216</v>
      </c>
    </row>
    <row r="124" spans="2:10" s="48" customFormat="1" ht="24.95" customHeight="1" x14ac:dyDescent="0.3">
      <c r="B124" s="25" t="s">
        <v>43</v>
      </c>
      <c r="C124" s="25" t="s">
        <v>75</v>
      </c>
      <c r="D124" s="37" t="s">
        <v>198</v>
      </c>
      <c r="E124" s="38">
        <v>45870</v>
      </c>
      <c r="F124" s="42">
        <v>186440</v>
      </c>
      <c r="G124" s="29">
        <v>45901</v>
      </c>
      <c r="H124" s="42">
        <v>186440</v>
      </c>
      <c r="I124" s="28">
        <f t="shared" si="1"/>
        <v>0</v>
      </c>
      <c r="J124" s="20" t="s">
        <v>216</v>
      </c>
    </row>
    <row r="125" spans="2:10" s="48" customFormat="1" ht="24.95" customHeight="1" x14ac:dyDescent="0.3">
      <c r="B125" s="25" t="s">
        <v>44</v>
      </c>
      <c r="C125" s="32" t="s">
        <v>76</v>
      </c>
      <c r="D125" s="37" t="s">
        <v>199</v>
      </c>
      <c r="E125" s="38">
        <v>45845</v>
      </c>
      <c r="F125" s="36">
        <v>125000</v>
      </c>
      <c r="G125" s="29">
        <v>45901</v>
      </c>
      <c r="H125" s="36">
        <v>125000</v>
      </c>
      <c r="I125" s="28">
        <f t="shared" si="1"/>
        <v>0</v>
      </c>
      <c r="J125" s="20" t="s">
        <v>216</v>
      </c>
    </row>
    <row r="126" spans="2:10" s="48" customFormat="1" ht="24.95" customHeight="1" x14ac:dyDescent="0.3">
      <c r="B126" s="25" t="s">
        <v>45</v>
      </c>
      <c r="C126" s="32" t="s">
        <v>77</v>
      </c>
      <c r="D126" s="37" t="s">
        <v>200</v>
      </c>
      <c r="E126" s="34">
        <v>45901</v>
      </c>
      <c r="F126" s="36">
        <v>127814.06</v>
      </c>
      <c r="G126" s="39"/>
      <c r="H126" s="36">
        <v>0</v>
      </c>
      <c r="I126" s="28">
        <f t="shared" si="1"/>
        <v>127814.06</v>
      </c>
      <c r="J126" s="20" t="s">
        <v>217</v>
      </c>
    </row>
    <row r="127" spans="2:10" s="48" customFormat="1" ht="24.95" customHeight="1" x14ac:dyDescent="0.3">
      <c r="B127" s="25" t="s">
        <v>46</v>
      </c>
      <c r="C127" s="32" t="s">
        <v>65</v>
      </c>
      <c r="D127" s="37" t="s">
        <v>201</v>
      </c>
      <c r="E127" s="38">
        <v>45895</v>
      </c>
      <c r="F127" s="36">
        <v>1003000</v>
      </c>
      <c r="G127" s="29">
        <v>45910</v>
      </c>
      <c r="H127" s="36">
        <v>1003000</v>
      </c>
      <c r="I127" s="28">
        <f t="shared" si="1"/>
        <v>0</v>
      </c>
      <c r="J127" s="20" t="s">
        <v>216</v>
      </c>
    </row>
    <row r="128" spans="2:10" s="48" customFormat="1" ht="24.95" customHeight="1" x14ac:dyDescent="0.3">
      <c r="B128" s="25" t="s">
        <v>47</v>
      </c>
      <c r="C128" s="37" t="s">
        <v>65</v>
      </c>
      <c r="D128" s="37" t="s">
        <v>202</v>
      </c>
      <c r="E128" s="38">
        <v>45902</v>
      </c>
      <c r="F128" s="33">
        <v>17300</v>
      </c>
      <c r="G128" s="29"/>
      <c r="H128" s="33">
        <v>0</v>
      </c>
      <c r="I128" s="28">
        <f t="shared" si="1"/>
        <v>17300</v>
      </c>
      <c r="J128" s="20" t="s">
        <v>217</v>
      </c>
    </row>
    <row r="129" spans="2:10" s="48" customFormat="1" ht="24.95" customHeight="1" x14ac:dyDescent="0.3">
      <c r="B129" s="43" t="s">
        <v>48</v>
      </c>
      <c r="C129" s="37" t="s">
        <v>78</v>
      </c>
      <c r="D129" s="37" t="s">
        <v>203</v>
      </c>
      <c r="E129" s="38">
        <v>45912</v>
      </c>
      <c r="F129" s="33">
        <v>88500</v>
      </c>
      <c r="G129" s="29"/>
      <c r="H129" s="33">
        <v>0</v>
      </c>
      <c r="I129" s="28">
        <f t="shared" si="1"/>
        <v>88500</v>
      </c>
      <c r="J129" s="20" t="s">
        <v>217</v>
      </c>
    </row>
    <row r="130" spans="2:10" s="48" customFormat="1" ht="24.95" customHeight="1" x14ac:dyDescent="0.3">
      <c r="B130" s="43" t="s">
        <v>49</v>
      </c>
      <c r="C130" s="37" t="s">
        <v>77</v>
      </c>
      <c r="D130" s="32" t="s">
        <v>204</v>
      </c>
      <c r="E130" s="38">
        <v>45870</v>
      </c>
      <c r="F130" s="33">
        <v>43313.08</v>
      </c>
      <c r="G130" s="29">
        <v>45903</v>
      </c>
      <c r="H130" s="33">
        <v>43313.08</v>
      </c>
      <c r="I130" s="28">
        <f t="shared" si="1"/>
        <v>0</v>
      </c>
      <c r="J130" s="20" t="s">
        <v>216</v>
      </c>
    </row>
    <row r="131" spans="2:10" s="48" customFormat="1" ht="24.95" customHeight="1" x14ac:dyDescent="0.3">
      <c r="B131" s="43" t="s">
        <v>50</v>
      </c>
      <c r="C131" s="37" t="s">
        <v>79</v>
      </c>
      <c r="D131" s="37" t="s">
        <v>205</v>
      </c>
      <c r="E131" s="34">
        <v>45910</v>
      </c>
      <c r="F131" s="36">
        <v>996613.29</v>
      </c>
      <c r="G131" s="29"/>
      <c r="H131" s="36">
        <v>0</v>
      </c>
      <c r="I131" s="28">
        <f t="shared" si="1"/>
        <v>996613.29</v>
      </c>
      <c r="J131" s="20" t="s">
        <v>217</v>
      </c>
    </row>
    <row r="132" spans="2:10" s="48" customFormat="1" ht="24.95" customHeight="1" x14ac:dyDescent="0.3">
      <c r="B132" s="43" t="s">
        <v>51</v>
      </c>
      <c r="C132" s="37" t="s">
        <v>65</v>
      </c>
      <c r="D132" s="37" t="s">
        <v>206</v>
      </c>
      <c r="E132" s="34">
        <v>45888</v>
      </c>
      <c r="F132" s="36">
        <v>826000</v>
      </c>
      <c r="G132" s="29">
        <v>45916</v>
      </c>
      <c r="H132" s="36">
        <v>826000</v>
      </c>
      <c r="I132" s="28">
        <f t="shared" ref="I132:I140" si="2">+F132-H132</f>
        <v>0</v>
      </c>
      <c r="J132" s="20" t="s">
        <v>216</v>
      </c>
    </row>
    <row r="133" spans="2:10" s="48" customFormat="1" ht="24.95" customHeight="1" x14ac:dyDescent="0.3">
      <c r="B133" s="43" t="s">
        <v>52</v>
      </c>
      <c r="C133" s="37" t="s">
        <v>68</v>
      </c>
      <c r="D133" s="37" t="s">
        <v>207</v>
      </c>
      <c r="E133" s="38">
        <v>45905</v>
      </c>
      <c r="F133" s="36">
        <v>69325</v>
      </c>
      <c r="G133" s="44"/>
      <c r="H133" s="36">
        <v>0</v>
      </c>
      <c r="I133" s="28">
        <f t="shared" si="2"/>
        <v>69325</v>
      </c>
      <c r="J133" s="20" t="s">
        <v>217</v>
      </c>
    </row>
    <row r="134" spans="2:10" s="48" customFormat="1" ht="24.95" customHeight="1" x14ac:dyDescent="0.3">
      <c r="B134" s="26" t="s">
        <v>53</v>
      </c>
      <c r="C134" s="37" t="s">
        <v>80</v>
      </c>
      <c r="D134" s="32" t="s">
        <v>208</v>
      </c>
      <c r="E134" s="38">
        <v>45902</v>
      </c>
      <c r="F134" s="36">
        <v>419452.24</v>
      </c>
      <c r="G134" s="49"/>
      <c r="H134" s="33">
        <v>0</v>
      </c>
      <c r="I134" s="28">
        <f t="shared" si="2"/>
        <v>419452.24</v>
      </c>
      <c r="J134" s="20" t="s">
        <v>217</v>
      </c>
    </row>
    <row r="135" spans="2:10" s="48" customFormat="1" ht="24.95" customHeight="1" x14ac:dyDescent="0.3">
      <c r="B135" s="32" t="s">
        <v>54</v>
      </c>
      <c r="C135" s="32" t="s">
        <v>81</v>
      </c>
      <c r="D135" s="37" t="s">
        <v>209</v>
      </c>
      <c r="E135" s="38">
        <v>45893</v>
      </c>
      <c r="F135" s="33">
        <v>235729.13</v>
      </c>
      <c r="G135" s="35">
        <v>45911</v>
      </c>
      <c r="H135" s="33">
        <v>235729.13</v>
      </c>
      <c r="I135" s="28">
        <f t="shared" si="2"/>
        <v>0</v>
      </c>
      <c r="J135" s="20" t="s">
        <v>216</v>
      </c>
    </row>
    <row r="136" spans="2:10" s="48" customFormat="1" ht="24.95" customHeight="1" x14ac:dyDescent="0.3">
      <c r="B136" s="32" t="s">
        <v>54</v>
      </c>
      <c r="C136" s="32" t="s">
        <v>81</v>
      </c>
      <c r="D136" s="37" t="s">
        <v>210</v>
      </c>
      <c r="E136" s="38">
        <v>45907</v>
      </c>
      <c r="F136" s="33">
        <v>372082.48</v>
      </c>
      <c r="G136" s="35"/>
      <c r="H136" s="33">
        <v>0</v>
      </c>
      <c r="I136" s="28">
        <f t="shared" si="2"/>
        <v>372082.48</v>
      </c>
      <c r="J136" s="20" t="s">
        <v>217</v>
      </c>
    </row>
    <row r="137" spans="2:10" s="48" customFormat="1" ht="24.95" customHeight="1" x14ac:dyDescent="0.3">
      <c r="B137" s="32" t="s">
        <v>54</v>
      </c>
      <c r="C137" s="32" t="s">
        <v>81</v>
      </c>
      <c r="D137" s="37" t="s">
        <v>211</v>
      </c>
      <c r="E137" s="38">
        <v>45914</v>
      </c>
      <c r="F137" s="33">
        <v>235308.69</v>
      </c>
      <c r="G137" s="35"/>
      <c r="H137" s="33">
        <v>0</v>
      </c>
      <c r="I137" s="28">
        <f t="shared" si="2"/>
        <v>235308.69</v>
      </c>
      <c r="J137" s="20" t="s">
        <v>217</v>
      </c>
    </row>
    <row r="138" spans="2:10" s="48" customFormat="1" ht="24.95" customHeight="1" x14ac:dyDescent="0.3">
      <c r="B138" s="32" t="s">
        <v>54</v>
      </c>
      <c r="C138" s="32" t="s">
        <v>81</v>
      </c>
      <c r="D138" s="37" t="s">
        <v>212</v>
      </c>
      <c r="E138" s="38">
        <v>45928</v>
      </c>
      <c r="F138" s="33">
        <v>188349.54</v>
      </c>
      <c r="G138" s="35"/>
      <c r="H138" s="33">
        <v>0</v>
      </c>
      <c r="I138" s="28">
        <f t="shared" si="2"/>
        <v>188349.54</v>
      </c>
      <c r="J138" s="20" t="s">
        <v>217</v>
      </c>
    </row>
    <row r="139" spans="2:10" s="48" customFormat="1" ht="24.95" customHeight="1" x14ac:dyDescent="0.3">
      <c r="B139" s="37" t="s">
        <v>55</v>
      </c>
      <c r="C139" s="37" t="s">
        <v>82</v>
      </c>
      <c r="D139" s="37" t="s">
        <v>213</v>
      </c>
      <c r="E139" s="38">
        <v>45870</v>
      </c>
      <c r="F139" s="42">
        <v>651655</v>
      </c>
      <c r="G139" s="29">
        <v>45901</v>
      </c>
      <c r="H139" s="42">
        <v>651655</v>
      </c>
      <c r="I139" s="28">
        <f t="shared" si="2"/>
        <v>0</v>
      </c>
      <c r="J139" s="20" t="s">
        <v>216</v>
      </c>
    </row>
    <row r="140" spans="2:10" s="48" customFormat="1" ht="24.95" customHeight="1" x14ac:dyDescent="0.3">
      <c r="B140" s="37" t="s">
        <v>56</v>
      </c>
      <c r="C140" s="37" t="s">
        <v>83</v>
      </c>
      <c r="D140" s="37" t="s">
        <v>214</v>
      </c>
      <c r="E140" s="38">
        <v>45901</v>
      </c>
      <c r="F140" s="42">
        <v>252560.61</v>
      </c>
      <c r="G140" s="29">
        <v>45930</v>
      </c>
      <c r="H140" s="42">
        <v>252560.61</v>
      </c>
      <c r="I140" s="28">
        <f t="shared" si="2"/>
        <v>0</v>
      </c>
      <c r="J140" s="20" t="s">
        <v>216</v>
      </c>
    </row>
    <row r="141" spans="2:10" s="9" customFormat="1" ht="15.75" x14ac:dyDescent="0.25">
      <c r="B141" s="5" t="s">
        <v>10</v>
      </c>
      <c r="C141" s="6"/>
      <c r="D141" s="17"/>
      <c r="E141" s="6"/>
      <c r="F141" s="7">
        <f>SUM(F10:F140)</f>
        <v>165573271.01000005</v>
      </c>
      <c r="G141" s="7"/>
      <c r="H141" s="7">
        <f t="shared" ref="G141:I141" si="3">SUM(H10:H140)</f>
        <v>30822684.209999993</v>
      </c>
      <c r="I141" s="7">
        <f t="shared" si="3"/>
        <v>134750586.80000001</v>
      </c>
      <c r="J141" s="8"/>
    </row>
    <row r="142" spans="2:10" x14ac:dyDescent="0.3">
      <c r="B142" s="46"/>
      <c r="C142" s="46"/>
      <c r="D142" s="18"/>
      <c r="E142" s="10"/>
      <c r="F142" s="10"/>
      <c r="G142" s="10"/>
      <c r="H142" s="15"/>
      <c r="I142" s="1"/>
      <c r="J142" s="1"/>
    </row>
    <row r="143" spans="2:10" x14ac:dyDescent="0.3">
      <c r="B143" s="46" t="s">
        <v>11</v>
      </c>
      <c r="C143" s="46"/>
      <c r="D143" s="18"/>
      <c r="E143" s="10"/>
      <c r="F143" s="1"/>
      <c r="G143" s="14"/>
      <c r="H143" s="46" t="s">
        <v>12</v>
      </c>
      <c r="I143" s="46"/>
      <c r="J143" s="46"/>
    </row>
    <row r="144" spans="2:10" x14ac:dyDescent="0.3">
      <c r="B144" s="47" t="s">
        <v>13</v>
      </c>
      <c r="C144" s="47"/>
      <c r="D144" s="19"/>
      <c r="E144" s="11"/>
      <c r="F144" s="11"/>
      <c r="G144" s="11"/>
      <c r="H144" s="47" t="s">
        <v>14</v>
      </c>
      <c r="I144" s="47"/>
      <c r="J144" s="47"/>
    </row>
    <row r="145" spans="2:10" x14ac:dyDescent="0.3">
      <c r="B145" s="46" t="s">
        <v>15</v>
      </c>
      <c r="C145" s="46"/>
      <c r="D145" s="18"/>
      <c r="E145" s="10"/>
      <c r="F145" s="10"/>
      <c r="G145" s="10"/>
      <c r="H145" s="46" t="s">
        <v>16</v>
      </c>
      <c r="I145" s="46"/>
      <c r="J145" s="46"/>
    </row>
    <row r="146" spans="2:10" x14ac:dyDescent="0.3"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2:10" x14ac:dyDescent="0.3"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2:10" x14ac:dyDescent="0.3"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2:10" x14ac:dyDescent="0.3"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2:10" x14ac:dyDescent="0.3">
      <c r="H150" s="12"/>
    </row>
  </sheetData>
  <mergeCells count="13">
    <mergeCell ref="B148:J148"/>
    <mergeCell ref="B149:J149"/>
    <mergeCell ref="B143:C143"/>
    <mergeCell ref="H143:J143"/>
    <mergeCell ref="B144:C144"/>
    <mergeCell ref="H144:J144"/>
    <mergeCell ref="B145:C145"/>
    <mergeCell ref="H145:J145"/>
    <mergeCell ref="B6:J6"/>
    <mergeCell ref="B7:J7"/>
    <mergeCell ref="B142:C142"/>
    <mergeCell ref="B146:J146"/>
    <mergeCell ref="B147:J147"/>
  </mergeCells>
  <pageMargins left="0.19685039370078741" right="0.70866141732283472" top="0.35433070866141736" bottom="0.59055118110236227" header="0.31496062992125984" footer="0.35433070866141736"/>
  <pageSetup scale="54" orientation="landscape" r:id="rId1"/>
  <rowBreaks count="3" manualBreakCount="3">
    <brk id="40" max="9" man="1"/>
    <brk id="77" max="9" man="1"/>
    <brk id="11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Julianny Acevedo</cp:lastModifiedBy>
  <cp:lastPrinted>2025-10-20T15:17:57Z</cp:lastPrinted>
  <dcterms:created xsi:type="dcterms:W3CDTF">2024-06-20T13:50:49Z</dcterms:created>
  <dcterms:modified xsi:type="dcterms:W3CDTF">2025-10-20T15:41:03Z</dcterms:modified>
</cp:coreProperties>
</file>