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5\PRESUPUESTO\Metas Fisicas\"/>
    </mc:Choice>
  </mc:AlternateContent>
  <bookViews>
    <workbookView xWindow="0" yWindow="0" windowWidth="28800" windowHeight="12900" tabRatio="749" activeTab="4"/>
  </bookViews>
  <sheets>
    <sheet name="5879" sheetId="4" r:id="rId1"/>
    <sheet name="6916" sheetId="6" r:id="rId2"/>
    <sheet name="7990" sheetId="22" r:id="rId3"/>
    <sheet name="6927" sheetId="13" r:id="rId4"/>
    <sheet name="7927" sheetId="23" r:id="rId5"/>
  </sheets>
  <externalReferences>
    <externalReference r:id="rId6"/>
  </externalReferences>
  <definedNames>
    <definedName name="_xlnm.Print_Area" localSheetId="0">'5879'!$A$1:$J$49</definedName>
    <definedName name="_xlnm.Print_Area" localSheetId="1">'6916'!$A$1:$J$49</definedName>
    <definedName name="_xlnm.Print_Area" localSheetId="3">'6927'!$A$1:$J$52</definedName>
    <definedName name="_xlnm.Print_Area" localSheetId="4">'7927'!$A$1:$J$52</definedName>
    <definedName name="_xlnm.Print_Area" localSheetId="2">'7990'!$A$1:$J$49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" i="23" l="1"/>
  <c r="C16" i="23"/>
  <c r="B15" i="23"/>
  <c r="B14" i="23"/>
  <c r="C14" i="23" s="1"/>
  <c r="I29" i="22" l="1"/>
  <c r="I25" i="22"/>
  <c r="C16" i="22"/>
  <c r="B15" i="22"/>
  <c r="B14" i="22"/>
  <c r="C14" i="22" s="1"/>
  <c r="I25" i="6" l="1"/>
  <c r="I25" i="13" l="1"/>
  <c r="I25" i="4"/>
  <c r="C16" i="13" l="1"/>
  <c r="B15" i="13"/>
  <c r="B14" i="13"/>
  <c r="C14" i="13" s="1"/>
  <c r="C16" i="6" l="1"/>
  <c r="B15" i="6"/>
  <c r="B14" i="6"/>
  <c r="C14" i="6" s="1"/>
  <c r="C16" i="4"/>
  <c r="B15" i="4"/>
  <c r="B14" i="4"/>
  <c r="C14" i="4" s="1"/>
</calcChain>
</file>

<file path=xl/sharedStrings.xml><?xml version="1.0" encoding="utf-8"?>
<sst xmlns="http://schemas.openxmlformats.org/spreadsheetml/2006/main" count="337" uniqueCount="88">
  <si>
    <t>Código</t>
  </si>
  <si>
    <t>Documento Relacionado</t>
  </si>
  <si>
    <t>Fecha Versión</t>
  </si>
  <si>
    <t>Versión</t>
  </si>
  <si>
    <t>I -Información Institucional</t>
  </si>
  <si>
    <t>I.I - Completar los datos requeridos sobre la institución</t>
  </si>
  <si>
    <t>Capítulo</t>
  </si>
  <si>
    <t>5182-Instituto Nacional de Tránsito y Transporte Terrestre</t>
  </si>
  <si>
    <t>Subcapítulo</t>
  </si>
  <si>
    <t>Instituto Nacional de Tránsito y Transporte Terrestre</t>
  </si>
  <si>
    <t>Unidad Ejecutora</t>
  </si>
  <si>
    <t>Misión</t>
  </si>
  <si>
    <t>Gestionar la rectoría nacional de la movilidad, el transporte terrestre, el tránsito y la seguridad vial, con un enfoque integral para la transformación de los diferentes sectores, requeridos para el desarrollo socioeconómico de la República Dominicana</t>
  </si>
  <si>
    <t>Visión</t>
  </si>
  <si>
    <t>Ser un referente internacional en la gestión de un modelo de movilidad terrestre sostenible, eficiente, accesible y seguro contribuyendo a mejorar la calidad de vida de los ciudadanos.</t>
  </si>
  <si>
    <t>II. Contribución a la Estrategia Nacional de Desarrollo</t>
  </si>
  <si>
    <t>Eje estratégico:</t>
  </si>
  <si>
    <t>Objetivo general:</t>
  </si>
  <si>
    <t>Objetivo(s) específico(s):</t>
  </si>
  <si>
    <t>3.3.6</t>
  </si>
  <si>
    <t>III. Información del Programa</t>
  </si>
  <si>
    <t>Nombre:</t>
  </si>
  <si>
    <t>12-Seguridad Vial Integral y Movilidad Sostenible</t>
  </si>
  <si>
    <t>Descripción:</t>
  </si>
  <si>
    <t>Mediante el Programa Seguridad Vial Integral y Movilidad Sostenible se gestionan las actividades relacionadas con la seguridad vial que el INTRANT realiza por mandato de la LEY 63-17  dentro de las cuales se encuentran las siguiente: Capacitación a ciudadanos relacionadas con las normar y reglamentos en miras a modificar la conducta de los ciudadanos ante estas,  emisión de permisos de conducir y la realización inspección técnica vehicular; También el diseño, monitoreo y evaluación de  Planes, Programas y Proyectos relacionados con la movilidad y la sostenibilidad.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</si>
  <si>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</si>
  <si>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Ciudadanos, Operadores del Sector Transporte, Sector Público y Sector Privado.</t>
  </si>
  <si>
    <t>Resultado Asociado:</t>
  </si>
  <si>
    <t>Reducción de las muertes y morbilidad asociadas a los siniestros viales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</si>
  <si>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</si>
  <si>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</si>
  <si>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</si>
  <si>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</si>
  <si>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</si>
  <si>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</si>
  <si>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</si>
  <si>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</t>
  </si>
  <si>
    <t xml:space="preserve">Programación Semestral </t>
  </si>
  <si>
    <t>Ejecución Semestral</t>
  </si>
  <si>
    <t>Avance</t>
  </si>
  <si>
    <t>Producto</t>
  </si>
  <si>
    <t>Indicador</t>
  </si>
  <si>
    <t>Física (A)</t>
  </si>
  <si>
    <t>Financiera (B)</t>
  </si>
  <si>
    <t>Física (C)</t>
  </si>
  <si>
    <t>Financiera (D)</t>
  </si>
  <si>
    <t>Física (E)</t>
  </si>
  <si>
    <t>Financiera  (F)</t>
  </si>
  <si>
    <t>Física (%)
 G=E/C</t>
  </si>
  <si>
    <t>Financiero (%) 
H=F/D</t>
  </si>
  <si>
    <t>5879-Ciudadanos reciben licencia de conducir</t>
  </si>
  <si>
    <t>Cantidad de servicios de licencias emitidas</t>
  </si>
  <si>
    <t>V. Análisis de los Logros y Desviaciones</t>
  </si>
  <si>
    <t>V.I - Información de Logros y Desviaciones por Producto</t>
  </si>
  <si>
    <t xml:space="preserve">Producto: </t>
  </si>
  <si>
    <t>Ciudadanos reciben licencia de conducir</t>
  </si>
  <si>
    <t xml:space="preserve">Descripción del producto: </t>
  </si>
  <si>
    <t>Es la entrega del documento que autoriza a ciudadanos dominicanos y a  extranjeros  a conducir en la República Dominicana</t>
  </si>
  <si>
    <t>Logros alcanzados:</t>
  </si>
  <si>
    <t>Causas y justificación del desvío:</t>
  </si>
  <si>
    <r>
      <t xml:space="preserve">VI. </t>
    </r>
    <r>
      <rPr>
        <b/>
        <sz val="12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</si>
  <si>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</si>
  <si>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Ser un referente internacional en la gestión de un modelo de movilidad terrestre sostenible, eficiente, accesible y seguro contribuyendo a mejorar la calidad de vida de los ciudadanos</t>
  </si>
  <si>
    <t>11-Transporte y Tránsito Terrestre</t>
  </si>
  <si>
    <t>Dentro de las actividades que se ejecutan en este programa se pueden destacar las siguientes: regularización el tránsito y el transporte terrestre; la gestión de las licencias de operaciones de transporte de carga y la gestión de las licencias de operaciones  de transportes de pasajeros</t>
  </si>
  <si>
    <t>Ciudadanos, Empresas y Operadores de Transporte</t>
  </si>
  <si>
    <t>Programación Semestral</t>
  </si>
  <si>
    <t>6916-Prestadores de servicio reciben licencia de operación de transporte de  pasajeros</t>
  </si>
  <si>
    <t>Licencias de operaciones otorgadas</t>
  </si>
  <si>
    <t>Son las autorizaciones otorgadas a los prestadores de servicios de transporte de pasajeros para sus operaciones</t>
  </si>
  <si>
    <t>Mediante el Programa Seguridad Vial Integral y Movilidad Sostenible se gestionan las actividades relacionadas con la seguridad vial que el INTRANT realiza por mandato de la LEY 63-17  dentro de las cuales se encuentran las siguiente: Capacitación a ciudadanos relacionadas con las normar y reglamentos en miras a modificar la conducta de los ciudadanos ante estas,  emisión de permisos de conducir y la realización inspección técnica vehicular. También el diseño, monitoreo y evaluación de  Planes, Programas y Proyectos relacionados con la movilidad y la sostenibilidad.</t>
  </si>
  <si>
    <t>7927-Población  recibe cursos y talleres de educación y formación vial</t>
  </si>
  <si>
    <t>Sumatoria de personas capacitados en programa de conciencia vial</t>
  </si>
  <si>
    <t>Población recibe cursos y talleres de educación y formación vial</t>
  </si>
  <si>
    <t>Procesos formativos en materia de educación vial</t>
  </si>
  <si>
    <t>Competitividad e innovavión en un ambiente favorable a la cooperación y la responsabilidad social</t>
  </si>
  <si>
    <t>Programación Indicativa Anual de las Metas Físicas-Financieras 2025</t>
  </si>
  <si>
    <t>7990-Usuarios del sistema nacional de transporte reciben autorizaciones, certificaciones y permisos</t>
  </si>
  <si>
    <t>No aplica</t>
  </si>
  <si>
    <t xml:space="preserve">Este informe contiene las actividades que fueron planificadas para producto en el año 2025, aun no se ha hecho el reporte de logros porque se solicita por parte de DIGEPRES a partir del primer trimestre 2025, 15 de abril aproximadamente se contara con las informaciones. </t>
  </si>
  <si>
    <t>Usuarios del sistema nacional de transporte reciben autorizaciones, certificaciones y permisos</t>
  </si>
  <si>
    <t>Prestadores de servicio reciben licencia de operación de transporte de  pasajeros</t>
  </si>
  <si>
    <t>Son documentos legales emitidos por el INTRANT que otorgan el derecho a realizar actividades relacionadas con el transporte de personas o mercancías en carreteras y vías terrestres, los cuales varian según la jurisdicción y el tipo de transporte. Incluye permisos de transporte de mercancías, certificaciones de conductores profesionales, permisos especiales para eventos o situaciones particulares, actividades en las vías públicas, colocar publicidad exterior, filmaciones y fotografías en las vías públicas, realizar estudios de impacto de tráfico a empresas e ingenieros individuales, entre otros.</t>
  </si>
  <si>
    <t>Autorizaciones, certificaciones y permisos otorgados</t>
  </si>
  <si>
    <t>Lineamientos para la Ejecución Presupuestaria 2025 del Gobierno General Nacional</t>
  </si>
  <si>
    <t>6927-Usuarios del sistema de transporte público de pasajeros cuentan con corredores integrados al servicio de la ciudadanía</t>
  </si>
  <si>
    <t>Son rutas o redes de transporte público que están diseñadas para proporcionar una mayor eficiencia, accesibilidad y comodidad a los usuarios al integrar diferentes modos de transporte en una misma ruta o red. Estos corredores suelen combinar autobuses, trenes, teleféricos u otros medios de transporte en una infraestructura coordinada y conectada</t>
  </si>
  <si>
    <t>Ciudadanos, Operadores del Sector Transporte, Sector Público y Sector 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</si>
</sst>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  <numFmt numFmtId="168" formatCode="#,##0.00_ ;\-#,##0.00\ "/>
    <numFmt numFmtId="169" formatCode="#,##0_ ;\-#,##0\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sz val="12"/>
      <color theme="1"/>
      <name val="Calibri"/>
      <family val="2"/>
    </font>
    <font>
      <sz val="12"/>
      <color rgb="FFFF0000"/>
      <name val="Calibri"/>
      <family val="2"/>
    </font>
    <font>
      <sz val="12"/>
      <color rgb="FFFF0000"/>
      <name val="Calibri"/>
      <family val="2"/>
      <scheme val="minor"/>
    </font>
    <font>
      <b/>
      <sz val="12"/>
      <color rgb="FF000000"/>
      <name val="Calibri"/>
      <family val="2"/>
    </font>
    <font>
      <b/>
      <sz val="12"/>
      <color theme="0"/>
      <name val="Century Gothic"/>
      <family val="2"/>
    </font>
    <font>
      <b/>
      <sz val="14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000000"/>
      <name val="Times New Roman"/>
      <family val="1"/>
    </font>
    <font>
      <b/>
      <sz val="11"/>
      <name val="Calibri"/>
      <family val="2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0" borderId="0"/>
  </cellStyleXfs>
  <cellXfs count="98">
    <xf numFmtId="0" fontId="0" fillId="0" borderId="0" xfId="0"/>
    <xf numFmtId="0" fontId="9" fillId="0" borderId="0" xfId="0" applyFont="1" applyProtection="1">
      <protection locked="0"/>
    </xf>
    <xf numFmtId="0" fontId="9" fillId="0" borderId="0" xfId="0" applyFont="1"/>
    <xf numFmtId="0" fontId="11" fillId="0" borderId="0" xfId="0" applyFont="1" applyProtection="1">
      <protection locked="0"/>
    </xf>
    <xf numFmtId="0" fontId="14" fillId="0" borderId="0" xfId="0" applyFont="1" applyProtection="1">
      <protection locked="0"/>
    </xf>
    <xf numFmtId="0" fontId="15" fillId="0" borderId="0" xfId="0" applyFont="1"/>
    <xf numFmtId="164" fontId="10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4" fillId="0" borderId="1" xfId="0" applyFont="1" applyBorder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 applyProtection="1">
      <alignment vertical="center" wrapText="1"/>
      <protection locked="0"/>
    </xf>
    <xf numFmtId="0" fontId="9" fillId="6" borderId="1" xfId="0" applyFont="1" applyFill="1" applyBorder="1"/>
    <xf numFmtId="0" fontId="11" fillId="0" borderId="1" xfId="0" applyFont="1" applyBorder="1" applyAlignment="1" applyProtection="1">
      <alignment horizontal="center" vertical="top" wrapText="1"/>
      <protection locked="0"/>
    </xf>
    <xf numFmtId="10" fontId="11" fillId="7" borderId="1" xfId="2" applyNumberFormat="1" applyFont="1" applyFill="1" applyBorder="1" applyAlignment="1" applyProtection="1">
      <alignment horizontal="center" vertical="center" wrapText="1" readingOrder="1"/>
      <protection locked="0"/>
    </xf>
    <xf numFmtId="167" fontId="11" fillId="7" borderId="1" xfId="0" applyNumberFormat="1" applyFont="1" applyFill="1" applyBorder="1" applyAlignment="1" applyProtection="1">
      <alignment horizontal="center" vertical="center" wrapText="1" readingOrder="1"/>
      <protection locked="0"/>
    </xf>
    <xf numFmtId="10" fontId="11" fillId="0" borderId="0" xfId="0" applyNumberFormat="1" applyFont="1" applyProtection="1">
      <protection locked="0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10" fontId="9" fillId="0" borderId="0" xfId="0" applyNumberFormat="1" applyFont="1" applyAlignment="1">
      <alignment horizontal="center"/>
    </xf>
    <xf numFmtId="0" fontId="20" fillId="0" borderId="1" xfId="0" applyFont="1" applyBorder="1" applyAlignment="1" applyProtection="1">
      <alignment vertical="center" wrapText="1"/>
      <protection locked="0"/>
    </xf>
    <xf numFmtId="0" fontId="9" fillId="9" borderId="1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/>
    </xf>
    <xf numFmtId="0" fontId="9" fillId="9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168" fontId="13" fillId="0" borderId="1" xfId="0" applyNumberFormat="1" applyFont="1" applyBorder="1" applyAlignment="1" applyProtection="1">
      <alignment horizontal="center" vertical="center" wrapText="1" readingOrder="1"/>
      <protection locked="0"/>
    </xf>
    <xf numFmtId="166" fontId="13" fillId="0" borderId="1" xfId="0" applyNumberFormat="1" applyFont="1" applyBorder="1" applyAlignment="1" applyProtection="1">
      <alignment horizontal="center" vertical="center" wrapText="1" readingOrder="1"/>
      <protection locked="0"/>
    </xf>
    <xf numFmtId="165" fontId="13" fillId="0" borderId="1" xfId="0" applyNumberFormat="1" applyFont="1" applyBorder="1" applyAlignment="1" applyProtection="1">
      <alignment horizontal="center" vertical="center" wrapText="1"/>
      <protection locked="0"/>
    </xf>
    <xf numFmtId="10" fontId="13" fillId="7" borderId="1" xfId="2" applyNumberFormat="1" applyFont="1" applyFill="1" applyBorder="1" applyAlignment="1" applyProtection="1">
      <alignment horizontal="center" vertical="center" wrapText="1" readingOrder="1"/>
      <protection locked="0"/>
    </xf>
    <xf numFmtId="165" fontId="13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vertical="center"/>
      <protection locked="0"/>
    </xf>
    <xf numFmtId="10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4" fillId="0" borderId="1" xfId="0" applyFont="1" applyBorder="1" applyAlignment="1">
      <alignment vertical="center"/>
    </xf>
    <xf numFmtId="10" fontId="8" fillId="0" borderId="0" xfId="0" applyNumberFormat="1" applyFont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center" vertical="center" wrapText="1" readingOrder="1"/>
    </xf>
    <xf numFmtId="0" fontId="9" fillId="0" borderId="1" xfId="0" applyFont="1" applyBorder="1" applyAlignment="1">
      <alignment horizontal="center" vertical="center"/>
    </xf>
    <xf numFmtId="0" fontId="11" fillId="9" borderId="0" xfId="0" applyFont="1" applyFill="1" applyProtection="1">
      <protection locked="0"/>
    </xf>
    <xf numFmtId="0" fontId="5" fillId="9" borderId="0" xfId="0" applyFont="1" applyFill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center" vertical="center" wrapText="1" readingOrder="1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top" wrapText="1"/>
      <protection locked="0"/>
    </xf>
    <xf numFmtId="169" fontId="13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11" fillId="9" borderId="0" xfId="0" applyFont="1" applyFill="1" applyBorder="1" applyProtection="1">
      <protection locked="0"/>
    </xf>
    <xf numFmtId="0" fontId="5" fillId="9" borderId="0" xfId="0" applyFont="1" applyFill="1" applyBorder="1" applyAlignment="1" applyProtection="1">
      <alignment vertical="center"/>
      <protection locked="0"/>
    </xf>
    <xf numFmtId="0" fontId="5" fillId="9" borderId="0" xfId="0" applyFont="1" applyFill="1" applyBorder="1" applyAlignment="1" applyProtection="1">
      <alignment horizontal="center"/>
      <protection locked="0"/>
    </xf>
    <xf numFmtId="0" fontId="22" fillId="9" borderId="0" xfId="0" applyFont="1" applyFill="1" applyBorder="1" applyAlignment="1" applyProtection="1">
      <alignment horizontal="center"/>
      <protection locked="0"/>
    </xf>
    <xf numFmtId="49" fontId="9" fillId="0" borderId="1" xfId="0" quotePrefix="1" applyNumberFormat="1" applyFont="1" applyBorder="1" applyAlignment="1" applyProtection="1">
      <alignment horizontal="left" vertical="center" wrapText="1"/>
      <protection locked="0"/>
    </xf>
    <xf numFmtId="0" fontId="18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0" fontId="2" fillId="9" borderId="1" xfId="0" applyFont="1" applyFill="1" applyBorder="1" applyAlignment="1">
      <alignment horizontal="center" vertical="top" wrapText="1"/>
    </xf>
    <xf numFmtId="0" fontId="9" fillId="0" borderId="1" xfId="0" applyFont="1" applyBorder="1" applyAlignment="1" applyProtection="1">
      <alignment horizontal="justify" vertical="top" wrapText="1"/>
      <protection locked="0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justify"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horizontal="justify" vertical="center" wrapText="1"/>
      <protection locked="0"/>
    </xf>
    <xf numFmtId="3" fontId="9" fillId="0" borderId="1" xfId="0" applyNumberFormat="1" applyFont="1" applyBorder="1" applyAlignment="1" applyProtection="1">
      <alignment horizontal="left" vertical="center" wrapText="1"/>
      <protection locked="0"/>
    </xf>
    <xf numFmtId="0" fontId="12" fillId="6" borderId="1" xfId="0" applyFont="1" applyFill="1" applyBorder="1" applyAlignment="1">
      <alignment horizontal="center" vertical="center" wrapText="1" readingOrder="1"/>
    </xf>
    <xf numFmtId="39" fontId="11" fillId="9" borderId="1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9" borderId="1" xfId="2" applyNumberFormat="1" applyFont="1" applyFill="1" applyBorder="1" applyAlignment="1" applyProtection="1">
      <alignment horizontal="center" vertical="center" wrapText="1" readingOrder="1"/>
    </xf>
    <xf numFmtId="0" fontId="16" fillId="8" borderId="1" xfId="0" applyFont="1" applyFill="1" applyBorder="1" applyAlignment="1">
      <alignment horizontal="center" vertical="center" wrapText="1" readingOrder="1"/>
    </xf>
    <xf numFmtId="0" fontId="11" fillId="6" borderId="1" xfId="0" applyFont="1" applyFill="1" applyBorder="1" applyAlignment="1">
      <alignment vertical="top" wrapText="1"/>
    </xf>
    <xf numFmtId="0" fontId="4" fillId="5" borderId="1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justify" vertical="center" wrapText="1"/>
    </xf>
    <xf numFmtId="0" fontId="11" fillId="0" borderId="1" xfId="0" applyFont="1" applyBorder="1" applyAlignment="1">
      <alignment horizontal="justify" vertical="center" wrapText="1"/>
    </xf>
    <xf numFmtId="0" fontId="9" fillId="0" borderId="1" xfId="0" applyFont="1" applyBorder="1" applyAlignment="1" applyProtection="1">
      <alignment horizontal="left" vertical="top" wrapText="1"/>
      <protection locked="0"/>
    </xf>
    <xf numFmtId="0" fontId="9" fillId="9" borderId="1" xfId="0" applyFont="1" applyFill="1" applyBorder="1" applyAlignment="1">
      <alignment horizontal="left" vertical="center" wrapText="1"/>
    </xf>
    <xf numFmtId="39" fontId="13" fillId="9" borderId="1" xfId="1" applyNumberFormat="1" applyFont="1" applyFill="1" applyBorder="1" applyAlignment="1" applyProtection="1">
      <alignment horizontal="center" vertical="center" wrapText="1" readingOrder="1"/>
      <protection locked="0"/>
    </xf>
    <xf numFmtId="10" fontId="13" fillId="9" borderId="1" xfId="2" applyNumberFormat="1" applyFont="1" applyFill="1" applyBorder="1" applyAlignment="1" applyProtection="1">
      <alignment horizontal="center" vertical="center" wrapText="1" readingOrder="1"/>
    </xf>
    <xf numFmtId="0" fontId="11" fillId="6" borderId="1" xfId="0" applyFont="1" applyFill="1" applyBorder="1" applyAlignment="1">
      <alignment horizontal="center" vertical="top" wrapText="1"/>
    </xf>
    <xf numFmtId="0" fontId="9" fillId="6" borderId="1" xfId="0" applyFont="1" applyFill="1" applyBorder="1" applyAlignment="1">
      <alignment horizontal="center"/>
    </xf>
    <xf numFmtId="0" fontId="5" fillId="0" borderId="0" xfId="0" applyFont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justify" vertical="justify" wrapText="1"/>
      <protection locked="0"/>
    </xf>
    <xf numFmtId="49" fontId="9" fillId="0" borderId="1" xfId="0" quotePrefix="1" applyNumberFormat="1" applyFont="1" applyBorder="1" applyAlignment="1" applyProtection="1">
      <alignment horizontal="justify" vertical="center" wrapText="1"/>
      <protection locked="0"/>
    </xf>
    <xf numFmtId="0" fontId="9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 wrapText="1"/>
    </xf>
    <xf numFmtId="3" fontId="9" fillId="0" borderId="1" xfId="0" applyNumberFormat="1" applyFont="1" applyBorder="1" applyAlignment="1" applyProtection="1">
      <alignment horizontal="justify" vertical="center" wrapText="1"/>
      <protection locked="0"/>
    </xf>
    <xf numFmtId="0" fontId="11" fillId="6" borderId="1" xfId="0" applyFont="1" applyFill="1" applyBorder="1" applyAlignment="1">
      <alignment vertical="center" wrapText="1"/>
    </xf>
    <xf numFmtId="0" fontId="9" fillId="6" borderId="1" xfId="0" applyFont="1" applyFill="1" applyBorder="1" applyAlignment="1">
      <alignment horizontal="center" vertical="center"/>
    </xf>
  </cellXfs>
  <cellStyles count="4">
    <cellStyle name="Millares" xfId="1" builtinId="3"/>
    <cellStyle name="Normal" xfId="0" builtinId="0"/>
    <cellStyle name="Normal 2" xfId="3"/>
    <cellStyle name="Porcentaje" xfId="2" builtinId="5"/>
  </cellStyles>
  <dxfs count="7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165" formatCode="[$-10409]#,##0;\-#,##0"/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165" formatCode="[$-10409]#,##0;\-#,##0"/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165" formatCode="[$-10409]#,##0;\-#,##0"/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169" formatCode="#,##0_ ;\-#,##0\ "/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169" formatCode="#,##0_ ;\-#,##0\ 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169" formatCode="#,##0_ ;\-#,##0\ 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100853</xdr:colOff>
      <xdr:row>0</xdr:row>
      <xdr:rowOff>123265</xdr:rowOff>
    </xdr:from>
    <xdr:to>
      <xdr:col>0</xdr:col>
      <xdr:colOff>1501588</xdr:colOff>
      <xdr:row>2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E3616E5-6F6C-481E-8EC0-B8D95143133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633" t="29612" r="3200" b="35466"/>
        <a:stretch/>
      </xdr:blipFill>
      <xdr:spPr>
        <a:xfrm>
          <a:off x="100853" y="123265"/>
          <a:ext cx="1400735" cy="5490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116416</xdr:colOff>
      <xdr:row>0</xdr:row>
      <xdr:rowOff>116417</xdr:rowOff>
    </xdr:from>
    <xdr:to>
      <xdr:col>0</xdr:col>
      <xdr:colOff>1551684</xdr:colOff>
      <xdr:row>1</xdr:row>
      <xdr:rowOff>273922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AB260DF-6F00-4458-B4A3-D0B6E0111F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633" t="29612" r="3200" b="35466"/>
        <a:stretch/>
      </xdr:blipFill>
      <xdr:spPr>
        <a:xfrm>
          <a:off x="116416" y="116417"/>
          <a:ext cx="1435268" cy="5266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179294</xdr:colOff>
      <xdr:row>0</xdr:row>
      <xdr:rowOff>201705</xdr:rowOff>
    </xdr:from>
    <xdr:to>
      <xdr:col>0</xdr:col>
      <xdr:colOff>1680359</xdr:colOff>
      <xdr:row>1</xdr:row>
      <xdr:rowOff>373715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338F35F-47CB-40C7-A98B-5B9D657C3F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633" t="29612" r="3200" b="35466"/>
        <a:stretch/>
      </xdr:blipFill>
      <xdr:spPr>
        <a:xfrm>
          <a:off x="179294" y="201705"/>
          <a:ext cx="1501065" cy="54180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163045</xdr:colOff>
      <xdr:row>0</xdr:row>
      <xdr:rowOff>21852</xdr:rowOff>
    </xdr:from>
    <xdr:to>
      <xdr:col>0</xdr:col>
      <xdr:colOff>1664110</xdr:colOff>
      <xdr:row>2</xdr:row>
      <xdr:rowOff>11206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D16EE3E-6468-41F7-BFA9-D1E0AFEB6F3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633" t="29612" r="3200" b="35466"/>
        <a:stretch/>
      </xdr:blipFill>
      <xdr:spPr>
        <a:xfrm>
          <a:off x="163045" y="21852"/>
          <a:ext cx="1501065" cy="54964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136072</xdr:colOff>
      <xdr:row>0</xdr:row>
      <xdr:rowOff>136071</xdr:rowOff>
    </xdr:from>
    <xdr:to>
      <xdr:col>0</xdr:col>
      <xdr:colOff>1637137</xdr:colOff>
      <xdr:row>2</xdr:row>
      <xdr:rowOff>115900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7B1000-94AF-4785-9D4F-514D8E8B5A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633" t="29612" r="3200" b="35466"/>
        <a:stretch/>
      </xdr:blipFill>
      <xdr:spPr>
        <a:xfrm>
          <a:off x="136072" y="136071"/>
          <a:ext cx="1501065" cy="55132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8.1.8\Planificacion%20y%20Desarollo\Users\nespaillat\Downloads\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D17" t="str">
            <v>2.1.1</v>
          </cell>
          <cell r="E17" t="str">
            <v>Implantar y garantizar un sistema educativo nacional de calidad</v>
          </cell>
        </row>
        <row r="18"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D22" t="str">
            <v>2.3.1</v>
          </cell>
          <cell r="E22" t="str">
            <v>Construir una cultura de igualdad y equidad entre hombres y mujeres</v>
          </cell>
        </row>
        <row r="23"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id="4" name="Tabla1345" displayName="Tabla1345" ref="A28:J29" totalsRowShown="0" headerRowDxfId="74" dataDxfId="72" headerRowBorderDxfId="73" tableBorderDxfId="71" totalsRowBorderDxfId="70">
  <tableColumns count="10">
    <tableColumn id="1" name="Producto" dataDxfId="69"/>
    <tableColumn id="2" name="Indicador" dataDxfId="68"/>
    <tableColumn id="3" name="Física (A)" dataDxfId="67"/>
    <tableColumn id="4" name="Financiera (B)" dataDxfId="66"/>
    <tableColumn id="9" name="Física (C)" dataDxfId="65"/>
    <tableColumn id="10" name="Financiera (D)" dataDxfId="64"/>
    <tableColumn id="5" name="Física (E)" dataDxfId="63"/>
    <tableColumn id="6" name="Financiera  (F)" dataDxfId="62"/>
    <tableColumn id="7" name="Física (%)_x000a_ G=E/C" dataDxfId="61"/>
    <tableColumn id="8" name="Financiero (%) _x000a_H=F/D" dataDxfId="60"/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id="6" name="Tabla17" displayName="Tabla17" ref="A28:J29" totalsRowShown="0" headerRowDxfId="59" dataDxfId="57" headerRowBorderDxfId="58" tableBorderDxfId="56" totalsRowBorderDxfId="55">
  <tableColumns count="10">
    <tableColumn id="1" name="Producto" dataDxfId="54"/>
    <tableColumn id="2" name="Indicador" dataDxfId="53"/>
    <tableColumn id="3" name="Física (A)" dataDxfId="52"/>
    <tableColumn id="4" name="Financiera (B)" dataDxfId="51"/>
    <tableColumn id="9" name="Física (C)" dataDxfId="50"/>
    <tableColumn id="10" name="Financiera (D)" dataDxfId="49"/>
    <tableColumn id="5" name="Física (E)" dataDxfId="48"/>
    <tableColumn id="6" name="Financiera  (F)" dataDxfId="47"/>
    <tableColumn id="7" name="Física (%)_x000a_ G=E/C" dataDxfId="46"/>
    <tableColumn id="8" name="Financiero (%) _x000a_H=F/D" dataDxfId="45"/>
  </tableColumns>
  <tableStyleInfo name="Estilo de tabla 1" showFirstColumn="0" showLastColumn="0" showRowStripes="1" showColumnStripes="0"/>
</table>
</file>

<file path=xl/tables/table3.xml><?xml version="1.0" encoding="utf-8"?>
<table xmlns="http://schemas.openxmlformats.org/spreadsheetml/2006/main" id="1" name="Tabla172" displayName="Tabla172" ref="A28:J29" totalsRowShown="0" headerRowDxfId="44" dataDxfId="42" headerRowBorderDxfId="43" tableBorderDxfId="41" totalsRowBorderDxfId="40">
  <tableColumns count="10">
    <tableColumn id="1" name="Producto" dataDxfId="39"/>
    <tableColumn id="2" name="Indicador" dataDxfId="38"/>
    <tableColumn id="3" name="Física (A)" dataDxfId="37"/>
    <tableColumn id="4" name="Financiera (B)" dataDxfId="36"/>
    <tableColumn id="9" name="Física (C)" dataDxfId="35"/>
    <tableColumn id="10" name="Financiera (D)" dataDxfId="34"/>
    <tableColumn id="5" name="Física (E)" dataDxfId="33"/>
    <tableColumn id="6" name="Financiera  (F)" dataDxfId="32"/>
    <tableColumn id="7" name="Física (%)_x000a_ G=E/C" dataDxfId="31">
      <calculatedColumnFormula>+Tabla172[[#This Row],[Física (E)]]/Tabla172[[#This Row],[Física (C)]]</calculatedColumnFormula>
    </tableColumn>
    <tableColumn id="8" name="Financiero (%) _x000a_H=F/D" dataDxfId="30"/>
  </tableColumns>
  <tableStyleInfo name="Estilo de tabla 1" showFirstColumn="0" showLastColumn="0" showRowStripes="1" showColumnStripes="0"/>
</table>
</file>

<file path=xl/tables/table4.xml><?xml version="1.0" encoding="utf-8"?>
<table xmlns="http://schemas.openxmlformats.org/spreadsheetml/2006/main" id="12" name="Tabla1345910111213" displayName="Tabla1345910111213" ref="A28:J29" totalsRowShown="0" headerRowDxfId="29" dataDxfId="27" headerRowBorderDxfId="28" tableBorderDxfId="26" totalsRowBorderDxfId="25">
  <tableColumns count="10">
    <tableColumn id="1" name="Producto" dataDxfId="24"/>
    <tableColumn id="2" name="Indicador" dataDxfId="23"/>
    <tableColumn id="3" name="Física (A)" dataDxfId="22"/>
    <tableColumn id="4" name="Financiera (B)" dataDxfId="21"/>
    <tableColumn id="9" name="Física (C)" dataDxfId="20"/>
    <tableColumn id="10" name="Financiera (D)" dataDxfId="19"/>
    <tableColumn id="5" name="Física (E)" dataDxfId="18"/>
    <tableColumn id="6" name="Financiera  (F)" dataDxfId="17"/>
    <tableColumn id="7" name="Física (%)_x000a_ G=E/C" dataDxfId="16"/>
    <tableColumn id="8" name="Financiero (%) _x000a_H=F/D" dataDxfId="15"/>
  </tableColumns>
  <tableStyleInfo name="Estilo de tabla 1" showFirstColumn="0" showLastColumn="0" showRowStripes="1" showColumnStripes="0"/>
</table>
</file>

<file path=xl/tables/table5.xml><?xml version="1.0" encoding="utf-8"?>
<table xmlns="http://schemas.openxmlformats.org/spreadsheetml/2006/main" id="2" name="Tabla13459101112133" displayName="Tabla13459101112133" ref="A28:J29" totalsRowShown="0" headerRowDxfId="14" dataDxfId="12" headerRowBorderDxfId="13" tableBorderDxfId="11" totalsRowBorderDxfId="10">
  <tableColumns count="10">
    <tableColumn id="1" name="Producto" dataDxfId="9"/>
    <tableColumn id="2" name="Indicador" dataDxfId="8"/>
    <tableColumn id="3" name="Física (A)" dataDxfId="7"/>
    <tableColumn id="4" name="Financiera (B)" dataDxfId="6"/>
    <tableColumn id="9" name="Física (C)" dataDxfId="5"/>
    <tableColumn id="10" name="Financiera (D)" dataDxfId="4"/>
    <tableColumn id="5" name="Física (E)" dataDxfId="3"/>
    <tableColumn id="6" name="Financiera  (F)" dataDxfId="2"/>
    <tableColumn id="7" name="Física (%)_x000a_ G=E/C" dataDxfId="1"/>
    <tableColumn id="8" name="Financiero (%) _x000a_H=F/D" dataDxfId="0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54"/>
  <sheetViews>
    <sheetView view="pageBreakPreview" topLeftCell="A37" zoomScale="70" zoomScaleNormal="85" zoomScaleSheetLayoutView="70" workbookViewId="0">
      <selection activeCell="D43" sqref="D43"/>
    </sheetView>
  </sheetViews>
  <sheetFormatPr baseColWidth="10" defaultColWidth="11.42578125" defaultRowHeight="15.75" x14ac:dyDescent="0.25"/>
  <cols>
    <col min="1" max="1" width="22.85546875" style="3" customWidth="1"/>
    <col min="2" max="2" width="20.7109375" style="3" customWidth="1"/>
    <col min="3" max="3" width="12.7109375" style="3" customWidth="1"/>
    <col min="4" max="4" width="18.140625" style="3" bestFit="1" customWidth="1"/>
    <col min="5" max="5" width="12.7109375" style="3" customWidth="1"/>
    <col min="6" max="6" width="16.140625" style="3" bestFit="1" customWidth="1"/>
    <col min="7" max="7" width="12.7109375" style="3" customWidth="1"/>
    <col min="8" max="8" width="16.140625" style="3" bestFit="1" customWidth="1"/>
    <col min="9" max="9" width="12.7109375" style="3" customWidth="1"/>
    <col min="10" max="10" width="14.7109375" style="3" customWidth="1"/>
    <col min="11" max="11" width="11.42578125" style="3"/>
    <col min="12" max="16384" width="11.42578125" style="2"/>
  </cols>
  <sheetData>
    <row r="1" spans="1:11" ht="21" customHeight="1" x14ac:dyDescent="0.25">
      <c r="A1" s="67"/>
      <c r="B1" s="57" t="s">
        <v>76</v>
      </c>
      <c r="C1" s="57"/>
      <c r="D1" s="57"/>
      <c r="E1" s="57"/>
      <c r="F1" s="57"/>
      <c r="G1" s="57"/>
      <c r="H1" s="57"/>
      <c r="I1" s="57"/>
      <c r="J1" s="57"/>
      <c r="K1" s="1"/>
    </row>
    <row r="2" spans="1:11" ht="31.5" x14ac:dyDescent="0.25">
      <c r="A2" s="67"/>
      <c r="B2" s="58" t="s">
        <v>0</v>
      </c>
      <c r="C2" s="58"/>
      <c r="D2" s="58" t="s">
        <v>1</v>
      </c>
      <c r="E2" s="58"/>
      <c r="F2" s="58"/>
      <c r="G2" s="58"/>
      <c r="H2" s="58"/>
      <c r="I2" s="40" t="s">
        <v>2</v>
      </c>
      <c r="J2" s="40" t="s">
        <v>3</v>
      </c>
      <c r="K2" s="1"/>
    </row>
    <row r="3" spans="1:11" ht="27.75" customHeight="1" x14ac:dyDescent="0.25">
      <c r="A3" s="67"/>
      <c r="B3" s="59"/>
      <c r="C3" s="59"/>
      <c r="D3" s="60" t="s">
        <v>84</v>
      </c>
      <c r="E3" s="61"/>
      <c r="F3" s="61"/>
      <c r="G3" s="61"/>
      <c r="H3" s="62"/>
      <c r="I3" s="6"/>
      <c r="J3" s="41"/>
      <c r="K3" s="1"/>
    </row>
    <row r="4" spans="1:11" x14ac:dyDescent="0.25">
      <c r="A4" s="63"/>
      <c r="B4" s="63"/>
      <c r="C4" s="63"/>
      <c r="D4" s="63"/>
      <c r="E4" s="63"/>
      <c r="F4" s="63"/>
      <c r="G4" s="63"/>
      <c r="H4" s="63"/>
      <c r="I4" s="63"/>
      <c r="J4" s="63"/>
      <c r="K4" s="1"/>
    </row>
    <row r="5" spans="1:11" ht="3" customHeight="1" x14ac:dyDescent="0.25">
      <c r="A5" s="64"/>
      <c r="B5" s="64"/>
      <c r="C5" s="64"/>
      <c r="D5" s="64"/>
      <c r="E5" s="64"/>
      <c r="F5" s="64"/>
      <c r="G5" s="64"/>
      <c r="H5" s="64"/>
      <c r="I5" s="64"/>
      <c r="J5" s="64"/>
      <c r="K5" s="1"/>
    </row>
    <row r="6" spans="1:11" x14ac:dyDescent="0.25">
      <c r="A6" s="65" t="s">
        <v>4</v>
      </c>
      <c r="B6" s="65"/>
      <c r="C6" s="65"/>
      <c r="D6" s="65"/>
      <c r="E6" s="65"/>
      <c r="F6" s="65"/>
      <c r="G6" s="65"/>
      <c r="H6" s="65"/>
      <c r="I6" s="65"/>
      <c r="J6" s="65"/>
      <c r="K6" s="1"/>
    </row>
    <row r="7" spans="1:11" x14ac:dyDescent="0.25">
      <c r="A7" s="66" t="s">
        <v>5</v>
      </c>
      <c r="B7" s="66"/>
      <c r="C7" s="66"/>
      <c r="D7" s="66"/>
      <c r="E7" s="66"/>
      <c r="F7" s="66"/>
      <c r="G7" s="66"/>
      <c r="H7" s="66"/>
      <c r="I7" s="66"/>
      <c r="J7" s="66"/>
      <c r="K7" s="1"/>
    </row>
    <row r="8" spans="1:11" ht="21" customHeight="1" x14ac:dyDescent="0.25">
      <c r="A8" s="7" t="s">
        <v>6</v>
      </c>
      <c r="B8" s="56" t="s">
        <v>7</v>
      </c>
      <c r="C8" s="56"/>
      <c r="D8" s="56"/>
      <c r="E8" s="56"/>
      <c r="F8" s="56"/>
      <c r="G8" s="56"/>
      <c r="H8" s="56"/>
      <c r="I8" s="56"/>
      <c r="J8" s="56"/>
      <c r="K8" s="1"/>
    </row>
    <row r="9" spans="1:11" ht="21" customHeight="1" x14ac:dyDescent="0.25">
      <c r="A9" s="8" t="s">
        <v>8</v>
      </c>
      <c r="B9" s="56" t="s">
        <v>9</v>
      </c>
      <c r="C9" s="56"/>
      <c r="D9" s="56"/>
      <c r="E9" s="56"/>
      <c r="F9" s="56"/>
      <c r="G9" s="56"/>
      <c r="H9" s="56"/>
      <c r="I9" s="56"/>
      <c r="J9" s="56"/>
      <c r="K9" s="1"/>
    </row>
    <row r="10" spans="1:11" ht="21" customHeight="1" x14ac:dyDescent="0.25">
      <c r="A10" s="8" t="s">
        <v>10</v>
      </c>
      <c r="B10" s="56" t="s">
        <v>9</v>
      </c>
      <c r="C10" s="56"/>
      <c r="D10" s="56"/>
      <c r="E10" s="56"/>
      <c r="F10" s="56"/>
      <c r="G10" s="56"/>
      <c r="H10" s="56"/>
      <c r="I10" s="56"/>
      <c r="J10" s="56"/>
      <c r="K10" s="1"/>
    </row>
    <row r="11" spans="1:11" ht="45" customHeight="1" x14ac:dyDescent="0.25">
      <c r="A11" s="7" t="s">
        <v>11</v>
      </c>
      <c r="B11" s="68" t="s">
        <v>12</v>
      </c>
      <c r="C11" s="68"/>
      <c r="D11" s="68"/>
      <c r="E11" s="68"/>
      <c r="F11" s="68"/>
      <c r="G11" s="68"/>
      <c r="H11" s="68"/>
      <c r="I11" s="68"/>
      <c r="J11" s="68"/>
    </row>
    <row r="12" spans="1:11" ht="45" customHeight="1" x14ac:dyDescent="0.25">
      <c r="A12" s="7" t="s">
        <v>13</v>
      </c>
      <c r="B12" s="68" t="s">
        <v>14</v>
      </c>
      <c r="C12" s="68"/>
      <c r="D12" s="68"/>
      <c r="E12" s="68"/>
      <c r="F12" s="68"/>
      <c r="G12" s="68"/>
      <c r="H12" s="68"/>
      <c r="I12" s="68"/>
      <c r="J12" s="68"/>
    </row>
    <row r="13" spans="1:11" x14ac:dyDescent="0.25">
      <c r="A13" s="65" t="s">
        <v>15</v>
      </c>
      <c r="B13" s="65"/>
      <c r="C13" s="65"/>
      <c r="D13" s="65"/>
      <c r="E13" s="65"/>
      <c r="F13" s="65"/>
      <c r="G13" s="65"/>
      <c r="H13" s="65"/>
      <c r="I13" s="65"/>
      <c r="J13" s="65"/>
    </row>
    <row r="14" spans="1:11" ht="27.75" customHeight="1" x14ac:dyDescent="0.25">
      <c r="A14" s="7" t="s">
        <v>16</v>
      </c>
      <c r="B14" s="16">
        <f>_xlfn.NUMBERVALUE(LEFT($B$16,1))</f>
        <v>3</v>
      </c>
      <c r="C14" s="69" t="str">
        <f>IFERROR(VLOOKUP(B14,'[1]Validacion datos'!A2:B5,2,FALSE),"")</f>
        <v>DESARROLLO PRODUCTIVO</v>
      </c>
      <c r="D14" s="69"/>
      <c r="E14" s="69"/>
      <c r="F14" s="69"/>
      <c r="G14" s="69"/>
      <c r="H14" s="69"/>
      <c r="I14" s="69"/>
      <c r="J14" s="69"/>
    </row>
    <row r="15" spans="1:11" ht="26.25" customHeight="1" x14ac:dyDescent="0.25">
      <c r="A15" s="7" t="s">
        <v>17</v>
      </c>
      <c r="B15" s="43">
        <f>_xlfn.NUMBERVALUE(LEFT(B16,3))</f>
        <v>33</v>
      </c>
      <c r="C15" s="70" t="s">
        <v>75</v>
      </c>
      <c r="D15" s="70"/>
      <c r="E15" s="70"/>
      <c r="F15" s="70"/>
      <c r="G15" s="70"/>
      <c r="H15" s="70"/>
      <c r="I15" s="70"/>
      <c r="J15" s="70"/>
    </row>
    <row r="16" spans="1:11" ht="53.25" customHeight="1" x14ac:dyDescent="0.25">
      <c r="A16" s="7" t="s">
        <v>18</v>
      </c>
      <c r="B16" s="17" t="s">
        <v>19</v>
      </c>
      <c r="C16" s="71" t="str">
        <f>IFERROR(VLOOKUP(B16,'[1]Validacion datos'!D8:E64,2,FALSE),"")</f>
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</c>
      <c r="D16" s="71"/>
      <c r="E16" s="71"/>
      <c r="F16" s="71"/>
      <c r="G16" s="71"/>
      <c r="H16" s="71"/>
      <c r="I16" s="71"/>
      <c r="J16" s="71"/>
    </row>
    <row r="17" spans="1:13" x14ac:dyDescent="0.25">
      <c r="A17" s="65" t="s">
        <v>20</v>
      </c>
      <c r="B17" s="65"/>
      <c r="C17" s="65"/>
      <c r="D17" s="65"/>
      <c r="E17" s="65"/>
      <c r="F17" s="65"/>
      <c r="G17" s="65"/>
      <c r="H17" s="65"/>
      <c r="I17" s="65"/>
      <c r="J17" s="65"/>
    </row>
    <row r="18" spans="1:13" ht="23.25" customHeight="1" x14ac:dyDescent="0.25">
      <c r="A18" s="7" t="s">
        <v>21</v>
      </c>
      <c r="B18" s="72" t="s">
        <v>22</v>
      </c>
      <c r="C18" s="72"/>
      <c r="D18" s="72"/>
      <c r="E18" s="72"/>
      <c r="F18" s="72"/>
      <c r="G18" s="72"/>
      <c r="H18" s="72"/>
      <c r="I18" s="72"/>
      <c r="J18" s="72"/>
    </row>
    <row r="19" spans="1:13" ht="82.5" customHeight="1" x14ac:dyDescent="0.25">
      <c r="A19" s="9" t="s">
        <v>23</v>
      </c>
      <c r="B19" s="73" t="s">
        <v>24</v>
      </c>
      <c r="C19" s="73"/>
      <c r="D19" s="73"/>
      <c r="E19" s="73"/>
      <c r="F19" s="73"/>
      <c r="G19" s="73"/>
      <c r="H19" s="73"/>
      <c r="I19" s="73"/>
      <c r="J19" s="73"/>
    </row>
    <row r="20" spans="1:13" ht="16.5" customHeight="1" x14ac:dyDescent="0.25">
      <c r="A20" s="9" t="s">
        <v>25</v>
      </c>
      <c r="B20" s="72" t="s">
        <v>26</v>
      </c>
      <c r="C20" s="72"/>
      <c r="D20" s="72"/>
      <c r="E20" s="72"/>
      <c r="F20" s="72"/>
      <c r="G20" s="72"/>
      <c r="H20" s="72"/>
      <c r="I20" s="72"/>
      <c r="J20" s="72"/>
    </row>
    <row r="21" spans="1:13" ht="24.75" customHeight="1" x14ac:dyDescent="0.25">
      <c r="A21" s="9" t="s">
        <v>27</v>
      </c>
      <c r="B21" s="74" t="s">
        <v>28</v>
      </c>
      <c r="C21" s="72"/>
      <c r="D21" s="72"/>
      <c r="E21" s="72"/>
      <c r="F21" s="72"/>
      <c r="G21" s="72"/>
      <c r="H21" s="72"/>
      <c r="I21" s="72"/>
      <c r="J21" s="72"/>
      <c r="K21" s="1"/>
    </row>
    <row r="22" spans="1:13" x14ac:dyDescent="0.25">
      <c r="A22" s="65" t="s">
        <v>29</v>
      </c>
      <c r="B22" s="65"/>
      <c r="C22" s="65"/>
      <c r="D22" s="65"/>
      <c r="E22" s="65"/>
      <c r="F22" s="65"/>
      <c r="G22" s="65"/>
      <c r="H22" s="65"/>
      <c r="I22" s="65"/>
      <c r="J22" s="65"/>
    </row>
    <row r="23" spans="1:13" x14ac:dyDescent="0.25">
      <c r="A23" s="66" t="s">
        <v>30</v>
      </c>
      <c r="B23" s="66"/>
      <c r="C23" s="66"/>
      <c r="D23" s="66"/>
      <c r="E23" s="66"/>
      <c r="F23" s="66"/>
      <c r="G23" s="66"/>
      <c r="H23" s="66"/>
      <c r="I23" s="66"/>
      <c r="J23" s="66"/>
      <c r="K23" s="1"/>
    </row>
    <row r="24" spans="1:13" ht="15" customHeight="1" x14ac:dyDescent="0.25">
      <c r="A24" s="75" t="s">
        <v>31</v>
      </c>
      <c r="B24" s="75"/>
      <c r="C24" s="75" t="s">
        <v>32</v>
      </c>
      <c r="D24" s="75"/>
      <c r="E24" s="75"/>
      <c r="F24" s="75" t="s">
        <v>33</v>
      </c>
      <c r="G24" s="75"/>
      <c r="H24" s="75"/>
      <c r="I24" s="75" t="s">
        <v>34</v>
      </c>
      <c r="J24" s="75"/>
    </row>
    <row r="25" spans="1:13" ht="20.25" customHeight="1" x14ac:dyDescent="0.25">
      <c r="A25" s="76">
        <v>2051192175</v>
      </c>
      <c r="B25" s="76"/>
      <c r="C25" s="76">
        <v>2051192175</v>
      </c>
      <c r="D25" s="76"/>
      <c r="E25" s="76"/>
      <c r="F25" s="76"/>
      <c r="G25" s="76"/>
      <c r="H25" s="76"/>
      <c r="I25" s="77">
        <f>F25/C25</f>
        <v>0</v>
      </c>
      <c r="J25" s="77"/>
      <c r="K25" s="15"/>
    </row>
    <row r="26" spans="1:13" x14ac:dyDescent="0.25">
      <c r="A26" s="66" t="s">
        <v>35</v>
      </c>
      <c r="B26" s="66"/>
      <c r="C26" s="66"/>
      <c r="D26" s="66"/>
      <c r="E26" s="66"/>
      <c r="F26" s="66"/>
      <c r="G26" s="66"/>
      <c r="H26" s="66"/>
      <c r="I26" s="66"/>
      <c r="J26" s="66"/>
      <c r="K26" s="1"/>
    </row>
    <row r="27" spans="1:13" ht="15" customHeight="1" x14ac:dyDescent="0.25">
      <c r="A27" s="11"/>
      <c r="B27" s="11"/>
      <c r="C27" s="78" t="s">
        <v>36</v>
      </c>
      <c r="D27" s="79"/>
      <c r="E27" s="78" t="s">
        <v>37</v>
      </c>
      <c r="F27" s="79"/>
      <c r="G27" s="78" t="s">
        <v>38</v>
      </c>
      <c r="H27" s="78"/>
      <c r="I27" s="78" t="s">
        <v>39</v>
      </c>
      <c r="J27" s="79"/>
    </row>
    <row r="28" spans="1:13" s="19" customFormat="1" ht="47.25" x14ac:dyDescent="0.25">
      <c r="A28" s="42" t="s">
        <v>40</v>
      </c>
      <c r="B28" s="42" t="s">
        <v>41</v>
      </c>
      <c r="C28" s="42" t="s">
        <v>42</v>
      </c>
      <c r="D28" s="42" t="s">
        <v>43</v>
      </c>
      <c r="E28" s="42" t="s">
        <v>44</v>
      </c>
      <c r="F28" s="42" t="s">
        <v>45</v>
      </c>
      <c r="G28" s="42" t="s">
        <v>46</v>
      </c>
      <c r="H28" s="42" t="s">
        <v>47</v>
      </c>
      <c r="I28" s="42" t="s">
        <v>48</v>
      </c>
      <c r="J28" s="42" t="s">
        <v>49</v>
      </c>
      <c r="K28" s="18"/>
      <c r="M28" s="20"/>
    </row>
    <row r="29" spans="1:13" s="19" customFormat="1" ht="54" customHeight="1" x14ac:dyDescent="0.25">
      <c r="A29" s="12" t="s">
        <v>50</v>
      </c>
      <c r="B29" s="12" t="s">
        <v>51</v>
      </c>
      <c r="C29" s="51">
        <v>450000</v>
      </c>
      <c r="D29" s="51"/>
      <c r="E29" s="51">
        <v>450000</v>
      </c>
      <c r="F29" s="28"/>
      <c r="G29" s="29"/>
      <c r="H29" s="28"/>
      <c r="I29" s="30"/>
      <c r="J29" s="14"/>
      <c r="K29" s="18"/>
      <c r="L29" s="21"/>
    </row>
    <row r="30" spans="1:13" x14ac:dyDescent="0.25">
      <c r="A30" s="65" t="s">
        <v>52</v>
      </c>
      <c r="B30" s="65"/>
      <c r="C30" s="65"/>
      <c r="D30" s="65"/>
      <c r="E30" s="65"/>
      <c r="F30" s="65"/>
      <c r="G30" s="65"/>
      <c r="H30" s="65"/>
      <c r="I30" s="65"/>
      <c r="J30" s="65"/>
    </row>
    <row r="31" spans="1:13" x14ac:dyDescent="0.25">
      <c r="A31" s="66" t="s">
        <v>53</v>
      </c>
      <c r="B31" s="66"/>
      <c r="C31" s="66"/>
      <c r="D31" s="66"/>
      <c r="E31" s="66"/>
      <c r="F31" s="66"/>
      <c r="G31" s="66"/>
      <c r="H31" s="66"/>
      <c r="I31" s="66"/>
      <c r="J31" s="66"/>
      <c r="K31" s="1"/>
    </row>
    <row r="32" spans="1:13" ht="24.75" customHeight="1" x14ac:dyDescent="0.25">
      <c r="A32" s="10" t="s">
        <v>54</v>
      </c>
      <c r="B32" s="72" t="s">
        <v>55</v>
      </c>
      <c r="C32" s="72"/>
      <c r="D32" s="72"/>
      <c r="E32" s="72"/>
      <c r="F32" s="72"/>
      <c r="G32" s="72"/>
      <c r="H32" s="72"/>
      <c r="I32" s="72"/>
      <c r="J32" s="72"/>
    </row>
    <row r="33" spans="1:11" ht="31.5" x14ac:dyDescent="0.25">
      <c r="A33" s="10" t="s">
        <v>56</v>
      </c>
      <c r="B33" s="72" t="s">
        <v>57</v>
      </c>
      <c r="C33" s="72"/>
      <c r="D33" s="72"/>
      <c r="E33" s="72"/>
      <c r="F33" s="72"/>
      <c r="G33" s="72"/>
      <c r="H33" s="72"/>
      <c r="I33" s="72"/>
      <c r="J33" s="72"/>
    </row>
    <row r="34" spans="1:11" ht="57.75" customHeight="1" x14ac:dyDescent="0.25">
      <c r="A34" s="10" t="s">
        <v>58</v>
      </c>
      <c r="B34" s="81" t="s">
        <v>79</v>
      </c>
      <c r="C34" s="81"/>
      <c r="D34" s="81"/>
      <c r="E34" s="81"/>
      <c r="F34" s="81"/>
      <c r="G34" s="81"/>
      <c r="H34" s="81"/>
      <c r="I34" s="81"/>
      <c r="J34" s="81"/>
    </row>
    <row r="35" spans="1:11" ht="80.25" customHeight="1" x14ac:dyDescent="0.25">
      <c r="A35" s="10" t="s">
        <v>59</v>
      </c>
      <c r="B35" s="82" t="s">
        <v>78</v>
      </c>
      <c r="C35" s="82"/>
      <c r="D35" s="82"/>
      <c r="E35" s="82"/>
      <c r="F35" s="82"/>
      <c r="G35" s="82"/>
      <c r="H35" s="82"/>
      <c r="I35" s="82"/>
      <c r="J35" s="82"/>
    </row>
    <row r="36" spans="1:11" x14ac:dyDescent="0.25">
      <c r="A36" s="65" t="s">
        <v>60</v>
      </c>
      <c r="B36" s="65"/>
      <c r="C36" s="65"/>
      <c r="D36" s="65"/>
      <c r="E36" s="65"/>
      <c r="F36" s="65"/>
      <c r="G36" s="65"/>
      <c r="H36" s="65"/>
      <c r="I36" s="65"/>
      <c r="J36" s="65"/>
    </row>
    <row r="37" spans="1:11" x14ac:dyDescent="0.25">
      <c r="A37" s="80" t="s">
        <v>61</v>
      </c>
      <c r="B37" s="80"/>
      <c r="C37" s="80"/>
      <c r="D37" s="80"/>
      <c r="E37" s="80"/>
      <c r="F37" s="80"/>
      <c r="G37" s="80"/>
      <c r="H37" s="80"/>
      <c r="I37" s="80"/>
      <c r="J37" s="80"/>
      <c r="K37" s="1"/>
    </row>
    <row r="38" spans="1:11" ht="24" customHeight="1" x14ac:dyDescent="0.25">
      <c r="A38" s="73"/>
      <c r="B38" s="73"/>
      <c r="C38" s="73"/>
      <c r="D38" s="73"/>
      <c r="E38" s="73"/>
      <c r="F38" s="73"/>
      <c r="G38" s="73"/>
      <c r="H38" s="73"/>
      <c r="I38" s="73"/>
      <c r="J38" s="73"/>
    </row>
    <row r="39" spans="1:11" ht="24" customHeight="1" x14ac:dyDescent="0.25">
      <c r="A39" s="44"/>
      <c r="B39" s="44"/>
      <c r="C39" s="44"/>
      <c r="D39" s="44"/>
      <c r="E39" s="44"/>
      <c r="F39" s="44"/>
      <c r="G39" s="44"/>
      <c r="H39" s="44"/>
      <c r="I39" s="44"/>
      <c r="J39" s="44"/>
    </row>
    <row r="40" spans="1:11" ht="24" customHeight="1" x14ac:dyDescent="0.25">
      <c r="A40" s="44"/>
      <c r="B40" s="44"/>
      <c r="C40" s="44"/>
      <c r="D40" s="44"/>
      <c r="E40" s="44"/>
      <c r="F40" s="44"/>
      <c r="G40" s="44"/>
      <c r="H40" s="44"/>
      <c r="I40" s="44"/>
      <c r="J40" s="44"/>
    </row>
    <row r="41" spans="1:11" ht="24" customHeight="1" x14ac:dyDescent="0.25">
      <c r="A41" s="44"/>
      <c r="B41" s="44"/>
      <c r="C41" s="44"/>
      <c r="D41" s="44"/>
      <c r="E41" s="44"/>
      <c r="F41" s="44"/>
      <c r="G41" s="44"/>
      <c r="H41" s="44"/>
      <c r="I41" s="44"/>
      <c r="J41" s="44"/>
    </row>
    <row r="42" spans="1:11" ht="24" customHeight="1" x14ac:dyDescent="0.25">
      <c r="A42" s="44"/>
      <c r="B42" s="44"/>
      <c r="C42" s="44"/>
      <c r="D42" s="44"/>
      <c r="E42" s="44"/>
      <c r="F42" s="44"/>
      <c r="G42" s="44"/>
      <c r="H42" s="44"/>
      <c r="I42" s="44"/>
      <c r="J42" s="44"/>
    </row>
    <row r="43" spans="1:11" x14ac:dyDescent="0.25">
      <c r="A43" s="44"/>
      <c r="B43" s="44"/>
      <c r="C43" s="44"/>
      <c r="D43" s="44"/>
      <c r="E43" s="44"/>
      <c r="F43" s="52"/>
      <c r="G43" s="52"/>
      <c r="H43" s="52"/>
      <c r="I43" s="52"/>
      <c r="J43" s="52"/>
    </row>
    <row r="44" spans="1:11" x14ac:dyDescent="0.25">
      <c r="A44" s="44"/>
      <c r="B44" s="44"/>
      <c r="C44" s="44"/>
      <c r="D44" s="44"/>
      <c r="E44" s="44"/>
      <c r="F44" s="52"/>
      <c r="G44" s="54"/>
      <c r="H44" s="54"/>
      <c r="I44" s="54"/>
      <c r="J44" s="54"/>
    </row>
    <row r="45" spans="1:11" x14ac:dyDescent="0.25">
      <c r="A45" s="44"/>
      <c r="B45" s="44"/>
      <c r="C45" s="44"/>
      <c r="D45" s="44"/>
      <c r="E45" s="44"/>
      <c r="F45" s="52"/>
      <c r="G45" s="55"/>
      <c r="H45" s="55"/>
      <c r="I45" s="55"/>
      <c r="J45" s="55"/>
    </row>
    <row r="46" spans="1:11" x14ac:dyDescent="0.25">
      <c r="A46" s="44"/>
      <c r="B46" s="44"/>
      <c r="C46" s="44"/>
      <c r="D46" s="44"/>
      <c r="E46" s="44"/>
      <c r="F46" s="52"/>
      <c r="G46" s="55"/>
      <c r="H46" s="55"/>
      <c r="I46" s="55"/>
      <c r="J46" s="55"/>
    </row>
    <row r="47" spans="1:11" x14ac:dyDescent="0.25">
      <c r="A47" s="44"/>
      <c r="B47" s="44"/>
      <c r="C47" s="44"/>
      <c r="D47" s="44"/>
      <c r="E47" s="44"/>
      <c r="F47" s="52"/>
      <c r="G47" s="52"/>
      <c r="H47" s="52"/>
      <c r="I47" s="52"/>
      <c r="J47" s="52"/>
    </row>
    <row r="48" spans="1:11" x14ac:dyDescent="0.25">
      <c r="A48" s="44"/>
      <c r="B48" s="44"/>
      <c r="C48" s="44"/>
      <c r="D48" s="44"/>
      <c r="E48" s="44"/>
      <c r="F48" s="52"/>
      <c r="G48" s="52"/>
      <c r="H48" s="52"/>
      <c r="I48" s="52"/>
      <c r="J48" s="52"/>
    </row>
    <row r="49" spans="1:10" x14ac:dyDescent="0.25">
      <c r="A49" s="44"/>
      <c r="B49" s="44"/>
      <c r="C49" s="44"/>
      <c r="D49" s="44"/>
      <c r="E49" s="44"/>
      <c r="F49" s="44"/>
      <c r="G49" s="44"/>
      <c r="H49" s="44"/>
      <c r="I49" s="44"/>
      <c r="J49" s="44"/>
    </row>
    <row r="50" spans="1:10" x14ac:dyDescent="0.25">
      <c r="A50" s="44"/>
      <c r="B50" s="44"/>
      <c r="C50" s="44"/>
      <c r="D50" s="44"/>
      <c r="E50" s="44"/>
      <c r="F50" s="44"/>
      <c r="G50" s="44"/>
      <c r="H50" s="44"/>
      <c r="I50" s="44"/>
      <c r="J50" s="44"/>
    </row>
    <row r="51" spans="1:10" x14ac:dyDescent="0.25">
      <c r="A51" s="44"/>
      <c r="B51" s="44"/>
      <c r="C51" s="44"/>
      <c r="D51" s="44"/>
      <c r="E51" s="44"/>
      <c r="F51" s="44"/>
      <c r="G51" s="44"/>
      <c r="H51" s="44"/>
      <c r="I51" s="44"/>
      <c r="J51" s="44"/>
    </row>
    <row r="52" spans="1:10" x14ac:dyDescent="0.25">
      <c r="A52" s="44"/>
      <c r="B52" s="44"/>
      <c r="C52" s="44"/>
      <c r="D52" s="44"/>
      <c r="E52" s="44"/>
      <c r="F52" s="44"/>
      <c r="G52" s="44"/>
      <c r="H52" s="44"/>
      <c r="I52" s="44"/>
      <c r="J52" s="44"/>
    </row>
    <row r="53" spans="1:10" x14ac:dyDescent="0.25">
      <c r="A53" s="44"/>
      <c r="B53" s="44"/>
      <c r="C53" s="44"/>
      <c r="D53" s="44"/>
      <c r="E53" s="44"/>
      <c r="F53" s="44"/>
      <c r="G53" s="44"/>
      <c r="H53" s="44"/>
      <c r="I53" s="44"/>
      <c r="J53" s="44"/>
    </row>
    <row r="54" spans="1:10" x14ac:dyDescent="0.25">
      <c r="A54" s="44"/>
      <c r="B54" s="44"/>
      <c r="C54" s="44"/>
      <c r="D54" s="44"/>
      <c r="E54" s="44"/>
      <c r="F54" s="44"/>
      <c r="G54" s="44"/>
      <c r="H54" s="44"/>
      <c r="I54" s="44"/>
      <c r="J54" s="44"/>
    </row>
  </sheetData>
  <mergeCells count="51">
    <mergeCell ref="A37:J37"/>
    <mergeCell ref="A38:J38"/>
    <mergeCell ref="A31:J31"/>
    <mergeCell ref="B32:J32"/>
    <mergeCell ref="B33:J33"/>
    <mergeCell ref="B34:J34"/>
    <mergeCell ref="B35:J35"/>
    <mergeCell ref="A36:J36"/>
    <mergeCell ref="A30:J30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G44:J44"/>
    <mergeCell ref="G45:J45"/>
    <mergeCell ref="G46:J46"/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  <mergeCell ref="A1:A3"/>
  </mergeCells>
  <dataValidations xWindow="992" yWindow="516" count="16">
    <dataValidation allowBlank="1" sqref="A8"/>
    <dataValidation allowBlank="1" showInputMessage="1" prompt="Nombre del capítulo" sqref="B8:J10"/>
    <dataValidation allowBlank="1" showInputMessage="1" showErrorMessage="1" prompt="¿A quién va dirigido el programa?, ¿qué característica tiene esta población que requiere ser beneficiada?" sqref="B20:J20"/>
    <dataValidation allowBlank="1" showInputMessage="1" showErrorMessage="1" prompt="Nombre del producto" sqref="B32:J32"/>
    <dataValidation allowBlank="1" showInputMessage="1" showErrorMessage="1" prompt="¿En qué consiste el producto? su objetivo" sqref="B33:J33"/>
    <dataValidation allowBlank="1" showInputMessage="1" showErrorMessage="1" prompt="1. Describir lo plasmado en el presupuesto_x000a_2. Describir lo alcanzado en términos financieros y de producción " sqref="B34:J34"/>
    <dataValidation allowBlank="1" showInputMessage="1" showErrorMessage="1" prompt="De existir desvío, explicar razones." sqref="B35:J35"/>
    <dataValidation allowBlank="1" showInputMessage="1" showErrorMessage="1" prompt="Oportunidades de mejora identificadas" sqref="A38:J38"/>
    <dataValidation allowBlank="1" showInputMessage="1" showErrorMessage="1" prompt="Presupuesto del programa" sqref="A25:C25 F25"/>
    <dataValidation allowBlank="1" showInputMessage="1" showErrorMessage="1" prompt="¿En qué consiste el programa?" sqref="B19:J19"/>
    <dataValidation allowBlank="1" showInputMessage="1" showErrorMessage="1" prompt="Nombre de cada producto" sqref="A28:A29"/>
    <dataValidation allowBlank="1" showInputMessage="1" showErrorMessage="1" prompt="Nombre del indicador" sqref="B28:B29"/>
    <dataValidation allowBlank="1" showInputMessage="1" showErrorMessage="1" prompt="Meta anual del indicador" sqref="C28:C29 E28"/>
    <dataValidation allowBlank="1" showInputMessage="1" showErrorMessage="1" prompt="Monto presupuestado para el producto" sqref="D28:D29 E29:F29 F28"/>
    <dataValidation allowBlank="1" showInputMessage="1" showErrorMessage="1" prompt="Meta alcanzada en el trimestre" sqref="G28:G29"/>
    <dataValidation allowBlank="1" showInputMessage="1" showErrorMessage="1" prompt="Monto ejecutado en el trimestre" sqref="H28:H29"/>
  </dataValidations>
  <pageMargins left="0.7" right="0.7" top="0.68" bottom="0.75" header="0.3" footer="0.3"/>
  <pageSetup scale="56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57"/>
  <sheetViews>
    <sheetView view="pageBreakPreview" topLeftCell="A37" zoomScaleNormal="85" zoomScaleSheetLayoutView="100" zoomScalePageLayoutView="85" workbookViewId="0">
      <selection activeCell="D46" sqref="D46"/>
    </sheetView>
  </sheetViews>
  <sheetFormatPr baseColWidth="10" defaultColWidth="11.42578125" defaultRowHeight="15.75" x14ac:dyDescent="0.25"/>
  <cols>
    <col min="1" max="1" width="29.7109375" style="3" customWidth="1"/>
    <col min="2" max="2" width="16" style="3" customWidth="1"/>
    <col min="3" max="3" width="12.5703125" style="3" customWidth="1"/>
    <col min="4" max="4" width="14.42578125" style="3" customWidth="1"/>
    <col min="5" max="5" width="12.7109375" style="3" customWidth="1"/>
    <col min="6" max="6" width="15.7109375" style="3" customWidth="1"/>
    <col min="7" max="7" width="12.7109375" style="3" customWidth="1"/>
    <col min="8" max="8" width="15" style="3" customWidth="1"/>
    <col min="9" max="9" width="15.7109375" style="3" customWidth="1"/>
    <col min="10" max="10" width="16.85546875" style="3" customWidth="1"/>
    <col min="11" max="11" width="11.42578125" style="3"/>
    <col min="12" max="16384" width="11.42578125" style="2"/>
  </cols>
  <sheetData>
    <row r="1" spans="1:11" ht="29.25" customHeight="1" x14ac:dyDescent="0.25">
      <c r="A1" s="67"/>
      <c r="B1" s="57" t="s">
        <v>76</v>
      </c>
      <c r="C1" s="57"/>
      <c r="D1" s="57"/>
      <c r="E1" s="57"/>
      <c r="F1" s="57"/>
      <c r="G1" s="57"/>
      <c r="H1" s="57"/>
      <c r="I1" s="57"/>
      <c r="J1" s="57"/>
      <c r="K1" s="1"/>
    </row>
    <row r="2" spans="1:11" ht="30" customHeight="1" x14ac:dyDescent="0.25">
      <c r="A2" s="67"/>
      <c r="B2" s="58" t="s">
        <v>0</v>
      </c>
      <c r="C2" s="58"/>
      <c r="D2" s="58" t="s">
        <v>1</v>
      </c>
      <c r="E2" s="58"/>
      <c r="F2" s="58"/>
      <c r="G2" s="58"/>
      <c r="H2" s="58"/>
      <c r="I2" s="40" t="s">
        <v>2</v>
      </c>
      <c r="J2" s="40" t="s">
        <v>3</v>
      </c>
      <c r="K2" s="1"/>
    </row>
    <row r="3" spans="1:11" ht="33.75" customHeight="1" x14ac:dyDescent="0.25">
      <c r="A3" s="67"/>
      <c r="B3" s="59"/>
      <c r="C3" s="59"/>
      <c r="D3" s="60" t="s">
        <v>84</v>
      </c>
      <c r="E3" s="61"/>
      <c r="F3" s="61"/>
      <c r="G3" s="61"/>
      <c r="H3" s="62"/>
      <c r="I3" s="6"/>
      <c r="J3" s="41"/>
      <c r="K3" s="1"/>
    </row>
    <row r="4" spans="1:11" x14ac:dyDescent="0.25">
      <c r="A4" s="63"/>
      <c r="B4" s="63"/>
      <c r="C4" s="63"/>
      <c r="D4" s="63"/>
      <c r="E4" s="63"/>
      <c r="F4" s="63"/>
      <c r="G4" s="63"/>
      <c r="H4" s="63"/>
      <c r="I4" s="63"/>
      <c r="J4" s="63"/>
      <c r="K4" s="1"/>
    </row>
    <row r="5" spans="1:11" ht="3" customHeight="1" x14ac:dyDescent="0.25">
      <c r="A5" s="64"/>
      <c r="B5" s="64"/>
      <c r="C5" s="64"/>
      <c r="D5" s="64"/>
      <c r="E5" s="64"/>
      <c r="F5" s="64"/>
      <c r="G5" s="64"/>
      <c r="H5" s="64"/>
      <c r="I5" s="64"/>
      <c r="J5" s="64"/>
      <c r="K5" s="1"/>
    </row>
    <row r="6" spans="1:11" x14ac:dyDescent="0.25">
      <c r="A6" s="65" t="s">
        <v>4</v>
      </c>
      <c r="B6" s="65"/>
      <c r="C6" s="65"/>
      <c r="D6" s="65"/>
      <c r="E6" s="65"/>
      <c r="F6" s="65"/>
      <c r="G6" s="65"/>
      <c r="H6" s="65"/>
      <c r="I6" s="65"/>
      <c r="J6" s="65"/>
      <c r="K6" s="1"/>
    </row>
    <row r="7" spans="1:11" x14ac:dyDescent="0.25">
      <c r="A7" s="66" t="s">
        <v>5</v>
      </c>
      <c r="B7" s="66"/>
      <c r="C7" s="66"/>
      <c r="D7" s="66"/>
      <c r="E7" s="66"/>
      <c r="F7" s="66"/>
      <c r="G7" s="66"/>
      <c r="H7" s="66"/>
      <c r="I7" s="66"/>
      <c r="J7" s="66"/>
      <c r="K7" s="1"/>
    </row>
    <row r="8" spans="1:11" x14ac:dyDescent="0.25">
      <c r="A8" s="7" t="s">
        <v>6</v>
      </c>
      <c r="B8" s="56" t="s">
        <v>7</v>
      </c>
      <c r="C8" s="56"/>
      <c r="D8" s="56"/>
      <c r="E8" s="56"/>
      <c r="F8" s="56"/>
      <c r="G8" s="56"/>
      <c r="H8" s="56"/>
      <c r="I8" s="56"/>
      <c r="J8" s="56"/>
      <c r="K8" s="1"/>
    </row>
    <row r="9" spans="1:11" ht="15" customHeight="1" x14ac:dyDescent="0.25">
      <c r="A9" s="8" t="s">
        <v>8</v>
      </c>
      <c r="B9" s="56" t="s">
        <v>9</v>
      </c>
      <c r="C9" s="56"/>
      <c r="D9" s="56"/>
      <c r="E9" s="56"/>
      <c r="F9" s="56"/>
      <c r="G9" s="56"/>
      <c r="H9" s="56"/>
      <c r="I9" s="56"/>
      <c r="J9" s="56"/>
      <c r="K9" s="1"/>
    </row>
    <row r="10" spans="1:11" x14ac:dyDescent="0.25">
      <c r="A10" s="8" t="s">
        <v>10</v>
      </c>
      <c r="B10" s="56" t="s">
        <v>9</v>
      </c>
      <c r="C10" s="56"/>
      <c r="D10" s="56"/>
      <c r="E10" s="56"/>
      <c r="F10" s="56"/>
      <c r="G10" s="56"/>
      <c r="H10" s="56"/>
      <c r="I10" s="56"/>
      <c r="J10" s="56"/>
      <c r="K10" s="1"/>
    </row>
    <row r="11" spans="1:11" ht="31.5" customHeight="1" x14ac:dyDescent="0.25">
      <c r="A11" s="7" t="s">
        <v>11</v>
      </c>
      <c r="B11" s="83" t="s">
        <v>12</v>
      </c>
      <c r="C11" s="83"/>
      <c r="D11" s="83"/>
      <c r="E11" s="83"/>
      <c r="F11" s="83"/>
      <c r="G11" s="83"/>
      <c r="H11" s="83"/>
      <c r="I11" s="83"/>
      <c r="J11" s="83"/>
    </row>
    <row r="12" spans="1:11" ht="33.75" customHeight="1" x14ac:dyDescent="0.25">
      <c r="A12" s="7" t="s">
        <v>13</v>
      </c>
      <c r="B12" s="83" t="s">
        <v>62</v>
      </c>
      <c r="C12" s="83"/>
      <c r="D12" s="83"/>
      <c r="E12" s="83"/>
      <c r="F12" s="83"/>
      <c r="G12" s="83"/>
      <c r="H12" s="83"/>
      <c r="I12" s="83"/>
      <c r="J12" s="83"/>
    </row>
    <row r="13" spans="1:11" x14ac:dyDescent="0.25">
      <c r="A13" s="65" t="s">
        <v>15</v>
      </c>
      <c r="B13" s="65"/>
      <c r="C13" s="65"/>
      <c r="D13" s="65"/>
      <c r="E13" s="65"/>
      <c r="F13" s="65"/>
      <c r="G13" s="65"/>
      <c r="H13" s="65"/>
      <c r="I13" s="65"/>
      <c r="J13" s="65"/>
    </row>
    <row r="14" spans="1:11" ht="27.75" customHeight="1" x14ac:dyDescent="0.25">
      <c r="A14" s="7" t="s">
        <v>16</v>
      </c>
      <c r="B14" s="23">
        <f>_xlfn.NUMBERVALUE(LEFT($B$16,1))</f>
        <v>3</v>
      </c>
      <c r="C14" s="84" t="str">
        <f>IFERROR(VLOOKUP(B14,'[1]Validacion datos'!A2:B5,2,FALSE),"")</f>
        <v>DESARROLLO PRODUCTIVO</v>
      </c>
      <c r="D14" s="84"/>
      <c r="E14" s="84"/>
      <c r="F14" s="84"/>
      <c r="G14" s="84"/>
      <c r="H14" s="84"/>
      <c r="I14" s="84"/>
      <c r="J14" s="84"/>
    </row>
    <row r="15" spans="1:11" ht="26.25" customHeight="1" x14ac:dyDescent="0.25">
      <c r="A15" s="7" t="s">
        <v>17</v>
      </c>
      <c r="B15" s="24">
        <f>_xlfn.NUMBERVALUE(LEFT(B16,3))</f>
        <v>33</v>
      </c>
      <c r="C15" s="84" t="s">
        <v>75</v>
      </c>
      <c r="D15" s="84"/>
      <c r="E15" s="84"/>
      <c r="F15" s="84"/>
      <c r="G15" s="84"/>
      <c r="H15" s="84"/>
      <c r="I15" s="84"/>
      <c r="J15" s="84"/>
    </row>
    <row r="16" spans="1:11" ht="31.5" customHeight="1" x14ac:dyDescent="0.25">
      <c r="A16" s="7" t="s">
        <v>18</v>
      </c>
      <c r="B16" s="25" t="s">
        <v>19</v>
      </c>
      <c r="C16" s="84" t="str">
        <f>IFERROR(VLOOKUP(B16,'[1]Validacion datos'!D8:E64,2,FALSE),"")</f>
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</c>
      <c r="D16" s="84"/>
      <c r="E16" s="84"/>
      <c r="F16" s="84"/>
      <c r="G16" s="84"/>
      <c r="H16" s="84"/>
      <c r="I16" s="84"/>
      <c r="J16" s="84"/>
    </row>
    <row r="17" spans="1:11" x14ac:dyDescent="0.25">
      <c r="A17" s="65" t="s">
        <v>20</v>
      </c>
      <c r="B17" s="65"/>
      <c r="C17" s="65"/>
      <c r="D17" s="65"/>
      <c r="E17" s="65"/>
      <c r="F17" s="65"/>
      <c r="G17" s="65"/>
      <c r="H17" s="65"/>
      <c r="I17" s="65"/>
      <c r="J17" s="65"/>
    </row>
    <row r="18" spans="1:11" ht="21.75" customHeight="1" x14ac:dyDescent="0.25">
      <c r="A18" s="7" t="s">
        <v>21</v>
      </c>
      <c r="B18" s="72" t="s">
        <v>63</v>
      </c>
      <c r="C18" s="72"/>
      <c r="D18" s="72"/>
      <c r="E18" s="72"/>
      <c r="F18" s="72"/>
      <c r="G18" s="72"/>
      <c r="H18" s="72"/>
      <c r="I18" s="72"/>
      <c r="J18" s="72"/>
    </row>
    <row r="19" spans="1:11" ht="54" customHeight="1" x14ac:dyDescent="0.25">
      <c r="A19" s="9" t="s">
        <v>23</v>
      </c>
      <c r="B19" s="72" t="s">
        <v>64</v>
      </c>
      <c r="C19" s="72"/>
      <c r="D19" s="72"/>
      <c r="E19" s="72"/>
      <c r="F19" s="72"/>
      <c r="G19" s="72"/>
      <c r="H19" s="72"/>
      <c r="I19" s="72"/>
      <c r="J19" s="72"/>
    </row>
    <row r="20" spans="1:11" ht="24" customHeight="1" x14ac:dyDescent="0.25">
      <c r="A20" s="9" t="s">
        <v>25</v>
      </c>
      <c r="B20" s="72" t="s">
        <v>65</v>
      </c>
      <c r="C20" s="72"/>
      <c r="D20" s="72"/>
      <c r="E20" s="72"/>
      <c r="F20" s="72"/>
      <c r="G20" s="72"/>
      <c r="H20" s="72"/>
      <c r="I20" s="72"/>
      <c r="J20" s="72"/>
    </row>
    <row r="21" spans="1:11" ht="21.75" customHeight="1" x14ac:dyDescent="0.25">
      <c r="A21" s="9" t="s">
        <v>27</v>
      </c>
      <c r="B21" s="72"/>
      <c r="C21" s="72"/>
      <c r="D21" s="72"/>
      <c r="E21" s="72"/>
      <c r="F21" s="72"/>
      <c r="G21" s="72"/>
      <c r="H21" s="72"/>
      <c r="I21" s="72"/>
      <c r="J21" s="72"/>
      <c r="K21" s="1"/>
    </row>
    <row r="22" spans="1:11" x14ac:dyDescent="0.25">
      <c r="A22" s="65" t="s">
        <v>29</v>
      </c>
      <c r="B22" s="65"/>
      <c r="C22" s="65"/>
      <c r="D22" s="65"/>
      <c r="E22" s="65"/>
      <c r="F22" s="65"/>
      <c r="G22" s="65"/>
      <c r="H22" s="65"/>
      <c r="I22" s="65"/>
      <c r="J22" s="65"/>
    </row>
    <row r="23" spans="1:11" x14ac:dyDescent="0.25">
      <c r="A23" s="66" t="s">
        <v>30</v>
      </c>
      <c r="B23" s="66"/>
      <c r="C23" s="66"/>
      <c r="D23" s="66"/>
      <c r="E23" s="66"/>
      <c r="F23" s="66"/>
      <c r="G23" s="66"/>
      <c r="H23" s="66"/>
      <c r="I23" s="66"/>
      <c r="J23" s="66"/>
      <c r="K23" s="1"/>
    </row>
    <row r="24" spans="1:11" ht="15" customHeight="1" x14ac:dyDescent="0.25">
      <c r="A24" s="75" t="s">
        <v>31</v>
      </c>
      <c r="B24" s="75"/>
      <c r="C24" s="75" t="s">
        <v>32</v>
      </c>
      <c r="D24" s="75"/>
      <c r="E24" s="75"/>
      <c r="F24" s="75" t="s">
        <v>33</v>
      </c>
      <c r="G24" s="75"/>
      <c r="H24" s="75"/>
      <c r="I24" s="75" t="s">
        <v>34</v>
      </c>
      <c r="J24" s="75"/>
    </row>
    <row r="25" spans="1:11" s="5" customFormat="1" x14ac:dyDescent="0.25">
      <c r="A25" s="85">
        <v>100000</v>
      </c>
      <c r="B25" s="85"/>
      <c r="C25" s="85">
        <v>100000</v>
      </c>
      <c r="D25" s="85"/>
      <c r="E25" s="85"/>
      <c r="F25" s="85"/>
      <c r="G25" s="85"/>
      <c r="H25" s="85"/>
      <c r="I25" s="86">
        <f>+F25/C25</f>
        <v>0</v>
      </c>
      <c r="J25" s="86"/>
      <c r="K25" s="4"/>
    </row>
    <row r="26" spans="1:11" x14ac:dyDescent="0.25">
      <c r="A26" s="66" t="s">
        <v>35</v>
      </c>
      <c r="B26" s="66"/>
      <c r="C26" s="66"/>
      <c r="D26" s="66"/>
      <c r="E26" s="66"/>
      <c r="F26" s="66"/>
      <c r="G26" s="66"/>
      <c r="H26" s="66"/>
      <c r="I26" s="66"/>
      <c r="J26" s="66"/>
      <c r="K26" s="1"/>
    </row>
    <row r="27" spans="1:11" x14ac:dyDescent="0.25">
      <c r="A27" s="88"/>
      <c r="B27" s="88"/>
      <c r="C27" s="78" t="s">
        <v>36</v>
      </c>
      <c r="D27" s="87"/>
      <c r="E27" s="78" t="s">
        <v>66</v>
      </c>
      <c r="F27" s="87"/>
      <c r="G27" s="78" t="s">
        <v>38</v>
      </c>
      <c r="H27" s="78"/>
      <c r="I27" s="78" t="s">
        <v>39</v>
      </c>
      <c r="J27" s="87"/>
    </row>
    <row r="28" spans="1:11" ht="31.5" x14ac:dyDescent="0.25">
      <c r="A28" s="42" t="s">
        <v>40</v>
      </c>
      <c r="B28" s="42" t="s">
        <v>41</v>
      </c>
      <c r="C28" s="42" t="s">
        <v>42</v>
      </c>
      <c r="D28" s="42" t="s">
        <v>43</v>
      </c>
      <c r="E28" s="42" t="s">
        <v>44</v>
      </c>
      <c r="F28" s="42" t="s">
        <v>45</v>
      </c>
      <c r="G28" s="42" t="s">
        <v>46</v>
      </c>
      <c r="H28" s="42" t="s">
        <v>47</v>
      </c>
      <c r="I28" s="42" t="s">
        <v>48</v>
      </c>
      <c r="J28" s="42" t="s">
        <v>49</v>
      </c>
    </row>
    <row r="29" spans="1:11" ht="76.5" customHeight="1" x14ac:dyDescent="0.25">
      <c r="A29" s="26" t="s">
        <v>67</v>
      </c>
      <c r="B29" s="26" t="s">
        <v>68</v>
      </c>
      <c r="C29" s="31">
        <v>50</v>
      </c>
      <c r="D29" s="31"/>
      <c r="E29" s="31">
        <v>50</v>
      </c>
      <c r="F29" s="28"/>
      <c r="G29" s="29"/>
      <c r="H29" s="28"/>
      <c r="I29" s="13"/>
      <c r="J29" s="14"/>
    </row>
    <row r="30" spans="1:11" x14ac:dyDescent="0.25">
      <c r="A30" s="65" t="s">
        <v>52</v>
      </c>
      <c r="B30" s="65"/>
      <c r="C30" s="65"/>
      <c r="D30" s="65"/>
      <c r="E30" s="65"/>
      <c r="F30" s="65"/>
      <c r="G30" s="65"/>
      <c r="H30" s="65"/>
      <c r="I30" s="65"/>
      <c r="J30" s="65"/>
    </row>
    <row r="31" spans="1:11" x14ac:dyDescent="0.25">
      <c r="A31" s="66" t="s">
        <v>53</v>
      </c>
      <c r="B31" s="66"/>
      <c r="C31" s="66"/>
      <c r="D31" s="66"/>
      <c r="E31" s="66"/>
      <c r="F31" s="66"/>
      <c r="G31" s="66"/>
      <c r="H31" s="66"/>
      <c r="I31" s="66"/>
      <c r="J31" s="66"/>
      <c r="K31" s="1"/>
    </row>
    <row r="32" spans="1:11" ht="20.25" customHeight="1" x14ac:dyDescent="0.25">
      <c r="A32" s="10" t="s">
        <v>54</v>
      </c>
      <c r="B32" s="72" t="s">
        <v>81</v>
      </c>
      <c r="C32" s="72"/>
      <c r="D32" s="72"/>
      <c r="E32" s="72"/>
      <c r="F32" s="72"/>
      <c r="G32" s="72"/>
      <c r="H32" s="72"/>
      <c r="I32" s="72"/>
      <c r="J32" s="72"/>
    </row>
    <row r="33" spans="1:11" ht="24.75" customHeight="1" x14ac:dyDescent="0.25">
      <c r="A33" s="10" t="s">
        <v>56</v>
      </c>
      <c r="B33" s="72" t="s">
        <v>69</v>
      </c>
      <c r="C33" s="72"/>
      <c r="D33" s="72"/>
      <c r="E33" s="72"/>
      <c r="F33" s="72"/>
      <c r="G33" s="72"/>
      <c r="H33" s="72"/>
      <c r="I33" s="72"/>
      <c r="J33" s="72"/>
    </row>
    <row r="34" spans="1:11" ht="71.25" customHeight="1" x14ac:dyDescent="0.25">
      <c r="A34" s="10" t="s">
        <v>58</v>
      </c>
      <c r="B34" s="81" t="s">
        <v>79</v>
      </c>
      <c r="C34" s="81"/>
      <c r="D34" s="81"/>
      <c r="E34" s="81"/>
      <c r="F34" s="81"/>
      <c r="G34" s="81"/>
      <c r="H34" s="81"/>
      <c r="I34" s="81"/>
      <c r="J34" s="81"/>
    </row>
    <row r="35" spans="1:11" ht="87" customHeight="1" x14ac:dyDescent="0.25">
      <c r="A35" s="10" t="s">
        <v>59</v>
      </c>
      <c r="B35" s="82" t="s">
        <v>78</v>
      </c>
      <c r="C35" s="82"/>
      <c r="D35" s="82"/>
      <c r="E35" s="82"/>
      <c r="F35" s="82"/>
      <c r="G35" s="82"/>
      <c r="H35" s="82"/>
      <c r="I35" s="82"/>
      <c r="J35" s="82"/>
    </row>
    <row r="36" spans="1:11" x14ac:dyDescent="0.25">
      <c r="A36" s="65" t="s">
        <v>60</v>
      </c>
      <c r="B36" s="65"/>
      <c r="C36" s="65"/>
      <c r="D36" s="65"/>
      <c r="E36" s="65"/>
      <c r="F36" s="65"/>
      <c r="G36" s="65"/>
      <c r="H36" s="65"/>
      <c r="I36" s="65"/>
      <c r="J36" s="65"/>
    </row>
    <row r="37" spans="1:11" x14ac:dyDescent="0.25">
      <c r="A37" s="80" t="s">
        <v>61</v>
      </c>
      <c r="B37" s="80"/>
      <c r="C37" s="80"/>
      <c r="D37" s="80"/>
      <c r="E37" s="80"/>
      <c r="F37" s="80"/>
      <c r="G37" s="80"/>
      <c r="H37" s="80"/>
      <c r="I37" s="80"/>
      <c r="J37" s="80"/>
      <c r="K37" s="1"/>
    </row>
    <row r="38" spans="1:11" ht="32.25" customHeight="1" x14ac:dyDescent="0.25">
      <c r="A38" s="72"/>
      <c r="B38" s="72"/>
      <c r="C38" s="72"/>
      <c r="D38" s="72"/>
      <c r="E38" s="72"/>
      <c r="F38" s="72"/>
      <c r="G38" s="72"/>
      <c r="H38" s="72"/>
      <c r="I38" s="72"/>
      <c r="J38" s="72"/>
    </row>
    <row r="39" spans="1:11" x14ac:dyDescent="0.25">
      <c r="A39" s="44"/>
      <c r="B39" s="44"/>
      <c r="C39" s="44"/>
      <c r="D39" s="44"/>
      <c r="E39" s="44"/>
      <c r="F39" s="44"/>
      <c r="G39" s="44"/>
      <c r="H39" s="44"/>
      <c r="I39" s="44"/>
      <c r="J39" s="44"/>
    </row>
    <row r="40" spans="1:11" x14ac:dyDescent="0.25">
      <c r="A40" s="44"/>
      <c r="B40" s="44"/>
      <c r="C40" s="44"/>
      <c r="D40" s="44"/>
      <c r="E40" s="44"/>
      <c r="F40" s="44"/>
      <c r="G40" s="44"/>
      <c r="H40" s="44"/>
      <c r="I40" s="44"/>
      <c r="J40" s="44"/>
    </row>
    <row r="41" spans="1:11" x14ac:dyDescent="0.25">
      <c r="A41" s="44"/>
      <c r="B41" s="44"/>
      <c r="C41" s="44"/>
      <c r="D41" s="44"/>
      <c r="E41" s="44"/>
      <c r="F41" s="44"/>
      <c r="G41" s="44"/>
      <c r="H41" s="44"/>
      <c r="I41" s="44"/>
      <c r="J41" s="44"/>
    </row>
    <row r="42" spans="1:11" x14ac:dyDescent="0.25">
      <c r="A42" s="44"/>
      <c r="B42" s="44"/>
      <c r="C42" s="44"/>
      <c r="D42" s="44"/>
      <c r="E42" s="44"/>
      <c r="F42" s="44"/>
      <c r="G42" s="44"/>
      <c r="H42" s="44"/>
      <c r="I42" s="44"/>
      <c r="J42" s="44"/>
    </row>
    <row r="43" spans="1:11" ht="25.5" customHeight="1" x14ac:dyDescent="0.25">
      <c r="A43" s="44"/>
      <c r="B43" s="44"/>
      <c r="C43" s="44"/>
      <c r="D43" s="44"/>
      <c r="E43" s="44"/>
      <c r="F43" s="44"/>
      <c r="G43" s="52"/>
      <c r="H43" s="52"/>
      <c r="I43" s="52"/>
      <c r="J43" s="52"/>
    </row>
    <row r="44" spans="1:11" ht="22.5" customHeight="1" x14ac:dyDescent="0.25">
      <c r="A44" s="44"/>
      <c r="B44" s="44"/>
      <c r="C44" s="44"/>
      <c r="D44" s="44"/>
      <c r="E44" s="44"/>
      <c r="F44" s="44"/>
      <c r="G44" s="52"/>
      <c r="H44" s="52"/>
      <c r="I44" s="52"/>
      <c r="J44" s="52"/>
    </row>
    <row r="45" spans="1:11" x14ac:dyDescent="0.25">
      <c r="A45" s="44"/>
      <c r="B45" s="44"/>
      <c r="C45" s="44"/>
      <c r="D45" s="44"/>
      <c r="E45" s="44"/>
      <c r="F45" s="44"/>
      <c r="G45" s="54"/>
      <c r="H45" s="54"/>
      <c r="I45" s="54"/>
      <c r="J45" s="54"/>
    </row>
    <row r="46" spans="1:11" x14ac:dyDescent="0.25">
      <c r="A46" s="44"/>
      <c r="B46" s="44"/>
      <c r="C46" s="44"/>
      <c r="D46" s="44"/>
      <c r="E46" s="44"/>
      <c r="F46" s="44"/>
      <c r="G46" s="55"/>
      <c r="H46" s="55"/>
      <c r="I46" s="55"/>
      <c r="J46" s="55"/>
    </row>
    <row r="47" spans="1:11" x14ac:dyDescent="0.25">
      <c r="A47" s="44"/>
      <c r="B47" s="44"/>
      <c r="C47" s="44"/>
      <c r="D47" s="44"/>
      <c r="E47" s="44"/>
      <c r="F47" s="44"/>
      <c r="G47" s="55"/>
      <c r="H47" s="55"/>
      <c r="I47" s="55"/>
      <c r="J47" s="55"/>
    </row>
    <row r="48" spans="1:11" x14ac:dyDescent="0.25">
      <c r="A48" s="44"/>
      <c r="B48" s="44"/>
      <c r="C48" s="44"/>
      <c r="D48" s="44"/>
      <c r="E48" s="44"/>
      <c r="F48" s="44"/>
      <c r="G48" s="52"/>
      <c r="H48" s="52"/>
      <c r="I48" s="52"/>
      <c r="J48" s="52"/>
    </row>
    <row r="49" spans="1:10" x14ac:dyDescent="0.25">
      <c r="A49" s="44"/>
      <c r="B49" s="44"/>
      <c r="C49" s="44"/>
      <c r="D49" s="44"/>
      <c r="E49" s="44"/>
      <c r="F49" s="44"/>
      <c r="G49" s="44"/>
      <c r="H49" s="44"/>
      <c r="I49" s="44"/>
      <c r="J49" s="44"/>
    </row>
    <row r="50" spans="1:10" x14ac:dyDescent="0.25">
      <c r="A50" s="44"/>
      <c r="B50" s="44"/>
      <c r="C50" s="44"/>
      <c r="D50" s="44"/>
      <c r="E50" s="44"/>
      <c r="F50" s="44"/>
      <c r="G50" s="44"/>
      <c r="H50" s="44"/>
      <c r="I50" s="44"/>
      <c r="J50" s="44"/>
    </row>
    <row r="51" spans="1:10" x14ac:dyDescent="0.25">
      <c r="A51" s="44"/>
      <c r="B51" s="44"/>
      <c r="C51" s="44"/>
      <c r="D51" s="44"/>
      <c r="E51" s="44"/>
      <c r="F51" s="44"/>
      <c r="G51" s="44"/>
      <c r="H51" s="44"/>
      <c r="I51" s="44"/>
      <c r="J51" s="44"/>
    </row>
    <row r="52" spans="1:10" x14ac:dyDescent="0.25">
      <c r="A52" s="44"/>
      <c r="B52" s="44"/>
      <c r="C52" s="44"/>
      <c r="D52" s="44"/>
      <c r="E52" s="44"/>
      <c r="F52" s="44"/>
      <c r="G52" s="44"/>
      <c r="H52" s="44"/>
      <c r="I52" s="44"/>
      <c r="J52" s="44"/>
    </row>
    <row r="53" spans="1:10" x14ac:dyDescent="0.25">
      <c r="A53" s="44"/>
      <c r="B53" s="44"/>
      <c r="C53" s="44"/>
      <c r="D53" s="44"/>
      <c r="E53" s="44"/>
      <c r="F53" s="44"/>
      <c r="G53" s="44"/>
      <c r="H53" s="44"/>
      <c r="I53" s="44"/>
      <c r="J53" s="44"/>
    </row>
    <row r="54" spans="1:10" x14ac:dyDescent="0.25">
      <c r="A54" s="44"/>
      <c r="B54" s="44"/>
      <c r="C54" s="44"/>
      <c r="D54" s="44"/>
      <c r="E54" s="44"/>
      <c r="F54" s="44"/>
      <c r="G54" s="44"/>
      <c r="H54" s="44"/>
      <c r="I54" s="44"/>
      <c r="J54" s="44"/>
    </row>
    <row r="55" spans="1:10" x14ac:dyDescent="0.25">
      <c r="A55" s="44"/>
      <c r="B55" s="44"/>
      <c r="C55" s="44"/>
      <c r="D55" s="44"/>
      <c r="E55" s="44"/>
      <c r="F55" s="44"/>
      <c r="G55" s="44"/>
      <c r="H55" s="44"/>
      <c r="I55" s="44"/>
      <c r="J55" s="44"/>
    </row>
    <row r="56" spans="1:10" x14ac:dyDescent="0.25">
      <c r="A56" s="44"/>
      <c r="B56" s="44"/>
      <c r="C56" s="44"/>
      <c r="D56" s="44"/>
      <c r="E56" s="44"/>
      <c r="F56" s="44"/>
      <c r="G56" s="44"/>
      <c r="H56" s="44"/>
      <c r="I56" s="44"/>
      <c r="J56" s="44"/>
    </row>
    <row r="57" spans="1:10" x14ac:dyDescent="0.25">
      <c r="A57" s="44"/>
      <c r="B57" s="44"/>
      <c r="C57" s="44"/>
      <c r="D57" s="44"/>
      <c r="E57" s="44"/>
      <c r="F57" s="44"/>
      <c r="G57" s="44"/>
      <c r="H57" s="44"/>
      <c r="I57" s="44"/>
      <c r="J57" s="44"/>
    </row>
  </sheetData>
  <mergeCells count="52">
    <mergeCell ref="A37:J37"/>
    <mergeCell ref="A38:J38"/>
    <mergeCell ref="A31:J31"/>
    <mergeCell ref="B32:J32"/>
    <mergeCell ref="B33:J33"/>
    <mergeCell ref="B34:J34"/>
    <mergeCell ref="B35:J35"/>
    <mergeCell ref="A36:J36"/>
    <mergeCell ref="A30:J30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27:B27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G47:J47"/>
    <mergeCell ref="G45:J45"/>
    <mergeCell ref="G46:J46"/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  <mergeCell ref="A1:A3"/>
  </mergeCells>
  <dataValidations count="16">
    <dataValidation allowBlank="1" sqref="A8"/>
    <dataValidation allowBlank="1" showInputMessage="1" prompt="Nombre del capítulo" sqref="B8:J10"/>
    <dataValidation allowBlank="1" showInputMessage="1" showErrorMessage="1" prompt="¿A quién va dirigido el programa?, ¿qué característica tiene esta población que requiere ser beneficiada?" sqref="B20:J20"/>
    <dataValidation allowBlank="1" showInputMessage="1" showErrorMessage="1" prompt="Nombre del producto" sqref="B32:J32"/>
    <dataValidation allowBlank="1" showInputMessage="1" showErrorMessage="1" prompt="¿En qué consiste el producto? su objetivo" sqref="B33:J33"/>
    <dataValidation allowBlank="1" showInputMessage="1" showErrorMessage="1" prompt="1. Describir lo plasmado en el presupuesto_x000a_2. Describir lo alcanzado en términos financieros y de producción " sqref="B34:J34"/>
    <dataValidation allowBlank="1" showInputMessage="1" showErrorMessage="1" prompt="De existir desvío, explicar razones." sqref="B35:J35"/>
    <dataValidation allowBlank="1" showInputMessage="1" showErrorMessage="1" prompt="Oportunidades de mejora identificadas" sqref="A38:J38"/>
    <dataValidation allowBlank="1" showInputMessage="1" showErrorMessage="1" prompt="Presupuesto del programa" sqref="A25:C25 F25"/>
    <dataValidation allowBlank="1" showInputMessage="1" showErrorMessage="1" prompt="¿En qué consiste el programa?" sqref="B19:J19"/>
    <dataValidation allowBlank="1" showInputMessage="1" showErrorMessage="1" prompt="Nombre de cada producto" sqref="A28:A29"/>
    <dataValidation allowBlank="1" showInputMessage="1" showErrorMessage="1" prompt="Nombre del indicador" sqref="B28:B29"/>
    <dataValidation allowBlank="1" showInputMessage="1" showErrorMessage="1" prompt="Meta anual del indicador" sqref="C28:C29 E28"/>
    <dataValidation allowBlank="1" showInputMessage="1" showErrorMessage="1" prompt="Monto presupuestado para el producto" sqref="D28:D29 E29:F29 F28"/>
    <dataValidation allowBlank="1" showInputMessage="1" showErrorMessage="1" prompt="Meta alcanzada en el trimestre" sqref="G28:G29"/>
    <dataValidation allowBlank="1" showInputMessage="1" showErrorMessage="1" prompt="Monto ejecutado en el trimestre" sqref="H28:H29"/>
  </dataValidations>
  <pageMargins left="0.7" right="0.7" top="0.75" bottom="0.75" header="0.3" footer="0.3"/>
  <pageSetup scale="56" fitToHeight="0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57"/>
  <sheetViews>
    <sheetView view="pageBreakPreview" topLeftCell="A34" zoomScale="70" zoomScaleNormal="85" zoomScaleSheetLayoutView="70" zoomScalePageLayoutView="85" workbookViewId="0">
      <selection activeCell="J41" sqref="J41"/>
    </sheetView>
  </sheetViews>
  <sheetFormatPr baseColWidth="10" defaultColWidth="11.42578125" defaultRowHeight="15.75" x14ac:dyDescent="0.25"/>
  <cols>
    <col min="1" max="1" width="29.7109375" style="3" customWidth="1"/>
    <col min="2" max="2" width="18" style="3" customWidth="1"/>
    <col min="3" max="3" width="12.5703125" style="3" customWidth="1"/>
    <col min="4" max="4" width="14.42578125" style="3" customWidth="1"/>
    <col min="5" max="5" width="12.7109375" style="3" customWidth="1"/>
    <col min="6" max="6" width="15.7109375" style="3" customWidth="1"/>
    <col min="7" max="7" width="12.7109375" style="3" customWidth="1"/>
    <col min="8" max="8" width="15" style="3" customWidth="1"/>
    <col min="9" max="9" width="15.7109375" style="3" customWidth="1"/>
    <col min="10" max="10" width="16.85546875" style="3" customWidth="1"/>
    <col min="11" max="11" width="11.42578125" style="3"/>
    <col min="12" max="16384" width="11.42578125" style="2"/>
  </cols>
  <sheetData>
    <row r="1" spans="1:11" ht="29.25" customHeight="1" x14ac:dyDescent="0.25">
      <c r="A1" s="67"/>
      <c r="B1" s="57" t="s">
        <v>76</v>
      </c>
      <c r="C1" s="57"/>
      <c r="D1" s="57"/>
      <c r="E1" s="57"/>
      <c r="F1" s="57"/>
      <c r="G1" s="57"/>
      <c r="H1" s="57"/>
      <c r="I1" s="57"/>
      <c r="J1" s="57"/>
      <c r="K1" s="1"/>
    </row>
    <row r="2" spans="1:11" ht="30" customHeight="1" x14ac:dyDescent="0.25">
      <c r="A2" s="67"/>
      <c r="B2" s="58" t="s">
        <v>0</v>
      </c>
      <c r="C2" s="58"/>
      <c r="D2" s="58" t="s">
        <v>1</v>
      </c>
      <c r="E2" s="58"/>
      <c r="F2" s="58"/>
      <c r="G2" s="58"/>
      <c r="H2" s="58"/>
      <c r="I2" s="46" t="s">
        <v>2</v>
      </c>
      <c r="J2" s="46" t="s">
        <v>3</v>
      </c>
      <c r="K2" s="1"/>
    </row>
    <row r="3" spans="1:11" ht="25.5" customHeight="1" x14ac:dyDescent="0.25">
      <c r="A3" s="67"/>
      <c r="B3" s="59"/>
      <c r="C3" s="59"/>
      <c r="D3" s="60" t="s">
        <v>84</v>
      </c>
      <c r="E3" s="61"/>
      <c r="F3" s="61"/>
      <c r="G3" s="61"/>
      <c r="H3" s="62"/>
      <c r="I3" s="6"/>
      <c r="J3" s="47"/>
      <c r="K3" s="1"/>
    </row>
    <row r="4" spans="1:11" x14ac:dyDescent="0.25">
      <c r="A4" s="63"/>
      <c r="B4" s="63"/>
      <c r="C4" s="63"/>
      <c r="D4" s="63"/>
      <c r="E4" s="63"/>
      <c r="F4" s="63"/>
      <c r="G4" s="63"/>
      <c r="H4" s="63"/>
      <c r="I4" s="63"/>
      <c r="J4" s="63"/>
      <c r="K4" s="1"/>
    </row>
    <row r="5" spans="1:11" ht="3" customHeight="1" x14ac:dyDescent="0.25">
      <c r="A5" s="64"/>
      <c r="B5" s="64"/>
      <c r="C5" s="64"/>
      <c r="D5" s="64"/>
      <c r="E5" s="64"/>
      <c r="F5" s="64"/>
      <c r="G5" s="64"/>
      <c r="H5" s="64"/>
      <c r="I5" s="64"/>
      <c r="J5" s="64"/>
      <c r="K5" s="1"/>
    </row>
    <row r="6" spans="1:11" x14ac:dyDescent="0.25">
      <c r="A6" s="65" t="s">
        <v>4</v>
      </c>
      <c r="B6" s="65"/>
      <c r="C6" s="65"/>
      <c r="D6" s="65"/>
      <c r="E6" s="65"/>
      <c r="F6" s="65"/>
      <c r="G6" s="65"/>
      <c r="H6" s="65"/>
      <c r="I6" s="65"/>
      <c r="J6" s="65"/>
      <c r="K6" s="1"/>
    </row>
    <row r="7" spans="1:11" x14ac:dyDescent="0.25">
      <c r="A7" s="66" t="s">
        <v>5</v>
      </c>
      <c r="B7" s="66"/>
      <c r="C7" s="66"/>
      <c r="D7" s="66"/>
      <c r="E7" s="66"/>
      <c r="F7" s="66"/>
      <c r="G7" s="66"/>
      <c r="H7" s="66"/>
      <c r="I7" s="66"/>
      <c r="J7" s="66"/>
      <c r="K7" s="1"/>
    </row>
    <row r="8" spans="1:11" x14ac:dyDescent="0.25">
      <c r="A8" s="7" t="s">
        <v>6</v>
      </c>
      <c r="B8" s="56" t="s">
        <v>7</v>
      </c>
      <c r="C8" s="56"/>
      <c r="D8" s="56"/>
      <c r="E8" s="56"/>
      <c r="F8" s="56"/>
      <c r="G8" s="56"/>
      <c r="H8" s="56"/>
      <c r="I8" s="56"/>
      <c r="J8" s="56"/>
      <c r="K8" s="1"/>
    </row>
    <row r="9" spans="1:11" ht="15" customHeight="1" x14ac:dyDescent="0.25">
      <c r="A9" s="8" t="s">
        <v>8</v>
      </c>
      <c r="B9" s="56" t="s">
        <v>9</v>
      </c>
      <c r="C9" s="56"/>
      <c r="D9" s="56"/>
      <c r="E9" s="56"/>
      <c r="F9" s="56"/>
      <c r="G9" s="56"/>
      <c r="H9" s="56"/>
      <c r="I9" s="56"/>
      <c r="J9" s="56"/>
      <c r="K9" s="1"/>
    </row>
    <row r="10" spans="1:11" x14ac:dyDescent="0.25">
      <c r="A10" s="8" t="s">
        <v>10</v>
      </c>
      <c r="B10" s="56" t="s">
        <v>9</v>
      </c>
      <c r="C10" s="56"/>
      <c r="D10" s="56"/>
      <c r="E10" s="56"/>
      <c r="F10" s="56"/>
      <c r="G10" s="56"/>
      <c r="H10" s="56"/>
      <c r="I10" s="56"/>
      <c r="J10" s="56"/>
      <c r="K10" s="1"/>
    </row>
    <row r="11" spans="1:11" ht="31.5" customHeight="1" x14ac:dyDescent="0.25">
      <c r="A11" s="7" t="s">
        <v>11</v>
      </c>
      <c r="B11" s="83" t="s">
        <v>12</v>
      </c>
      <c r="C11" s="83"/>
      <c r="D11" s="83"/>
      <c r="E11" s="83"/>
      <c r="F11" s="83"/>
      <c r="G11" s="83"/>
      <c r="H11" s="83"/>
      <c r="I11" s="83"/>
      <c r="J11" s="83"/>
    </row>
    <row r="12" spans="1:11" ht="33.75" customHeight="1" x14ac:dyDescent="0.25">
      <c r="A12" s="7" t="s">
        <v>13</v>
      </c>
      <c r="B12" s="83" t="s">
        <v>62</v>
      </c>
      <c r="C12" s="83"/>
      <c r="D12" s="83"/>
      <c r="E12" s="83"/>
      <c r="F12" s="83"/>
      <c r="G12" s="83"/>
      <c r="H12" s="83"/>
      <c r="I12" s="83"/>
      <c r="J12" s="83"/>
    </row>
    <row r="13" spans="1:11" x14ac:dyDescent="0.25">
      <c r="A13" s="65" t="s">
        <v>15</v>
      </c>
      <c r="B13" s="65"/>
      <c r="C13" s="65"/>
      <c r="D13" s="65"/>
      <c r="E13" s="65"/>
      <c r="F13" s="65"/>
      <c r="G13" s="65"/>
      <c r="H13" s="65"/>
      <c r="I13" s="65"/>
      <c r="J13" s="65"/>
    </row>
    <row r="14" spans="1:11" ht="27.75" customHeight="1" x14ac:dyDescent="0.25">
      <c r="A14" s="7" t="s">
        <v>16</v>
      </c>
      <c r="B14" s="23">
        <f>_xlfn.NUMBERVALUE(LEFT($B$16,1))</f>
        <v>3</v>
      </c>
      <c r="C14" s="84" t="str">
        <f>IFERROR(VLOOKUP(B14,'[1]Validacion datos'!A2:B5,2,FALSE),"")</f>
        <v>DESARROLLO PRODUCTIVO</v>
      </c>
      <c r="D14" s="84"/>
      <c r="E14" s="84"/>
      <c r="F14" s="84"/>
      <c r="G14" s="84"/>
      <c r="H14" s="84"/>
      <c r="I14" s="84"/>
      <c r="J14" s="84"/>
    </row>
    <row r="15" spans="1:11" ht="26.25" customHeight="1" x14ac:dyDescent="0.25">
      <c r="A15" s="7" t="s">
        <v>17</v>
      </c>
      <c r="B15" s="24">
        <f>_xlfn.NUMBERVALUE(LEFT(B16,3))</f>
        <v>3.3</v>
      </c>
      <c r="C15" s="84" t="s">
        <v>75</v>
      </c>
      <c r="D15" s="84"/>
      <c r="E15" s="84"/>
      <c r="F15" s="84"/>
      <c r="G15" s="84"/>
      <c r="H15" s="84"/>
      <c r="I15" s="84"/>
      <c r="J15" s="84"/>
    </row>
    <row r="16" spans="1:11" ht="31.5" customHeight="1" x14ac:dyDescent="0.25">
      <c r="A16" s="7" t="s">
        <v>18</v>
      </c>
      <c r="B16" s="25" t="s">
        <v>19</v>
      </c>
      <c r="C16" s="84" t="str">
        <f>IFERROR(VLOOKUP(B16,'[1]Validacion datos'!D8:E64,2,FALSE),"")</f>
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</c>
      <c r="D16" s="84"/>
      <c r="E16" s="84"/>
      <c r="F16" s="84"/>
      <c r="G16" s="84"/>
      <c r="H16" s="84"/>
      <c r="I16" s="84"/>
      <c r="J16" s="84"/>
    </row>
    <row r="17" spans="1:11" x14ac:dyDescent="0.25">
      <c r="A17" s="65" t="s">
        <v>20</v>
      </c>
      <c r="B17" s="65"/>
      <c r="C17" s="65"/>
      <c r="D17" s="65"/>
      <c r="E17" s="65"/>
      <c r="F17" s="65"/>
      <c r="G17" s="65"/>
      <c r="H17" s="65"/>
      <c r="I17" s="65"/>
      <c r="J17" s="65"/>
    </row>
    <row r="18" spans="1:11" ht="21.75" customHeight="1" x14ac:dyDescent="0.25">
      <c r="A18" s="7" t="s">
        <v>21</v>
      </c>
      <c r="B18" s="72" t="s">
        <v>63</v>
      </c>
      <c r="C18" s="72"/>
      <c r="D18" s="72"/>
      <c r="E18" s="72"/>
      <c r="F18" s="72"/>
      <c r="G18" s="72"/>
      <c r="H18" s="72"/>
      <c r="I18" s="72"/>
      <c r="J18" s="72"/>
    </row>
    <row r="19" spans="1:11" ht="54" customHeight="1" x14ac:dyDescent="0.25">
      <c r="A19" s="9" t="s">
        <v>23</v>
      </c>
      <c r="B19" s="72" t="s">
        <v>64</v>
      </c>
      <c r="C19" s="72"/>
      <c r="D19" s="72"/>
      <c r="E19" s="72"/>
      <c r="F19" s="72"/>
      <c r="G19" s="72"/>
      <c r="H19" s="72"/>
      <c r="I19" s="72"/>
      <c r="J19" s="72"/>
    </row>
    <row r="20" spans="1:11" ht="24" customHeight="1" x14ac:dyDescent="0.25">
      <c r="A20" s="9" t="s">
        <v>25</v>
      </c>
      <c r="B20" s="72" t="s">
        <v>65</v>
      </c>
      <c r="C20" s="72"/>
      <c r="D20" s="72"/>
      <c r="E20" s="72"/>
      <c r="F20" s="72"/>
      <c r="G20" s="72"/>
      <c r="H20" s="72"/>
      <c r="I20" s="72"/>
      <c r="J20" s="72"/>
    </row>
    <row r="21" spans="1:11" ht="21.75" customHeight="1" x14ac:dyDescent="0.25">
      <c r="A21" s="9" t="s">
        <v>27</v>
      </c>
      <c r="B21" s="72"/>
      <c r="C21" s="72"/>
      <c r="D21" s="72"/>
      <c r="E21" s="72"/>
      <c r="F21" s="72"/>
      <c r="G21" s="72"/>
      <c r="H21" s="72"/>
      <c r="I21" s="72"/>
      <c r="J21" s="72"/>
      <c r="K21" s="1"/>
    </row>
    <row r="22" spans="1:11" x14ac:dyDescent="0.25">
      <c r="A22" s="65" t="s">
        <v>29</v>
      </c>
      <c r="B22" s="65"/>
      <c r="C22" s="65"/>
      <c r="D22" s="65"/>
      <c r="E22" s="65"/>
      <c r="F22" s="65"/>
      <c r="G22" s="65"/>
      <c r="H22" s="65"/>
      <c r="I22" s="65"/>
      <c r="J22" s="65"/>
    </row>
    <row r="23" spans="1:11" x14ac:dyDescent="0.25">
      <c r="A23" s="66" t="s">
        <v>30</v>
      </c>
      <c r="B23" s="66"/>
      <c r="C23" s="66"/>
      <c r="D23" s="66"/>
      <c r="E23" s="66"/>
      <c r="F23" s="66"/>
      <c r="G23" s="66"/>
      <c r="H23" s="66"/>
      <c r="I23" s="66"/>
      <c r="J23" s="66"/>
      <c r="K23" s="1"/>
    </row>
    <row r="24" spans="1:11" ht="15" customHeight="1" x14ac:dyDescent="0.25">
      <c r="A24" s="75" t="s">
        <v>31</v>
      </c>
      <c r="B24" s="75"/>
      <c r="C24" s="75" t="s">
        <v>32</v>
      </c>
      <c r="D24" s="75"/>
      <c r="E24" s="75"/>
      <c r="F24" s="75" t="s">
        <v>33</v>
      </c>
      <c r="G24" s="75"/>
      <c r="H24" s="75"/>
      <c r="I24" s="75" t="s">
        <v>34</v>
      </c>
      <c r="J24" s="75"/>
    </row>
    <row r="25" spans="1:11" s="5" customFormat="1" x14ac:dyDescent="0.25">
      <c r="A25" s="85">
        <v>3450000</v>
      </c>
      <c r="B25" s="85"/>
      <c r="C25" s="85">
        <v>3450000</v>
      </c>
      <c r="D25" s="85"/>
      <c r="E25" s="85"/>
      <c r="F25" s="85"/>
      <c r="G25" s="85"/>
      <c r="H25" s="85"/>
      <c r="I25" s="86">
        <f>+F25/C25</f>
        <v>0</v>
      </c>
      <c r="J25" s="86"/>
      <c r="K25" s="4"/>
    </row>
    <row r="26" spans="1:11" x14ac:dyDescent="0.25">
      <c r="A26" s="66" t="s">
        <v>35</v>
      </c>
      <c r="B26" s="66"/>
      <c r="C26" s="66"/>
      <c r="D26" s="66"/>
      <c r="E26" s="66"/>
      <c r="F26" s="66"/>
      <c r="G26" s="66"/>
      <c r="H26" s="66"/>
      <c r="I26" s="66"/>
      <c r="J26" s="66"/>
      <c r="K26" s="1"/>
    </row>
    <row r="27" spans="1:11" x14ac:dyDescent="0.25">
      <c r="A27" s="88"/>
      <c r="B27" s="88"/>
      <c r="C27" s="78" t="s">
        <v>36</v>
      </c>
      <c r="D27" s="87"/>
      <c r="E27" s="78" t="s">
        <v>66</v>
      </c>
      <c r="F27" s="87"/>
      <c r="G27" s="78" t="s">
        <v>38</v>
      </c>
      <c r="H27" s="78"/>
      <c r="I27" s="78" t="s">
        <v>39</v>
      </c>
      <c r="J27" s="87"/>
    </row>
    <row r="28" spans="1:11" ht="31.5" x14ac:dyDescent="0.25">
      <c r="A28" s="48" t="s">
        <v>40</v>
      </c>
      <c r="B28" s="48" t="s">
        <v>41</v>
      </c>
      <c r="C28" s="48" t="s">
        <v>42</v>
      </c>
      <c r="D28" s="48" t="s">
        <v>43</v>
      </c>
      <c r="E28" s="48" t="s">
        <v>44</v>
      </c>
      <c r="F28" s="48" t="s">
        <v>45</v>
      </c>
      <c r="G28" s="48" t="s">
        <v>46</v>
      </c>
      <c r="H28" s="48" t="s">
        <v>47</v>
      </c>
      <c r="I28" s="48" t="s">
        <v>48</v>
      </c>
      <c r="J28" s="48" t="s">
        <v>49</v>
      </c>
    </row>
    <row r="29" spans="1:11" ht="64.5" customHeight="1" x14ac:dyDescent="0.25">
      <c r="A29" s="12" t="s">
        <v>77</v>
      </c>
      <c r="B29" s="50" t="s">
        <v>83</v>
      </c>
      <c r="C29" s="31">
        <v>100000</v>
      </c>
      <c r="D29" s="31"/>
      <c r="E29" s="31">
        <v>100000</v>
      </c>
      <c r="F29" s="28"/>
      <c r="G29" s="29"/>
      <c r="H29" s="28"/>
      <c r="I29" s="13">
        <f>+Tabla172[[#This Row],[Física (E)]]/Tabla172[[#This Row],[Física (C)]]</f>
        <v>0</v>
      </c>
      <c r="J29" s="14"/>
    </row>
    <row r="30" spans="1:11" x14ac:dyDescent="0.25">
      <c r="A30" s="65" t="s">
        <v>52</v>
      </c>
      <c r="B30" s="65"/>
      <c r="C30" s="65"/>
      <c r="D30" s="65"/>
      <c r="E30" s="65"/>
      <c r="F30" s="65"/>
      <c r="G30" s="65"/>
      <c r="H30" s="65"/>
      <c r="I30" s="65"/>
      <c r="J30" s="65"/>
    </row>
    <row r="31" spans="1:11" x14ac:dyDescent="0.25">
      <c r="A31" s="66" t="s">
        <v>53</v>
      </c>
      <c r="B31" s="66"/>
      <c r="C31" s="66"/>
      <c r="D31" s="66"/>
      <c r="E31" s="66"/>
      <c r="F31" s="66"/>
      <c r="G31" s="66"/>
      <c r="H31" s="66"/>
      <c r="I31" s="66"/>
      <c r="J31" s="66"/>
      <c r="K31" s="1"/>
    </row>
    <row r="32" spans="1:11" ht="20.25" customHeight="1" x14ac:dyDescent="0.25">
      <c r="A32" s="10" t="s">
        <v>54</v>
      </c>
      <c r="B32" s="72" t="s">
        <v>80</v>
      </c>
      <c r="C32" s="72"/>
      <c r="D32" s="72"/>
      <c r="E32" s="72"/>
      <c r="F32" s="72"/>
      <c r="G32" s="72"/>
      <c r="H32" s="72"/>
      <c r="I32" s="72"/>
      <c r="J32" s="72"/>
    </row>
    <row r="33" spans="1:11" ht="85.5" customHeight="1" x14ac:dyDescent="0.25">
      <c r="A33" s="10" t="s">
        <v>56</v>
      </c>
      <c r="B33" s="90" t="s">
        <v>82</v>
      </c>
      <c r="C33" s="90"/>
      <c r="D33" s="90"/>
      <c r="E33" s="90"/>
      <c r="F33" s="90"/>
      <c r="G33" s="90"/>
      <c r="H33" s="90"/>
      <c r="I33" s="90"/>
      <c r="J33" s="90"/>
    </row>
    <row r="34" spans="1:11" ht="56.25" customHeight="1" x14ac:dyDescent="0.25">
      <c r="A34" s="10" t="s">
        <v>58</v>
      </c>
      <c r="B34" s="81" t="s">
        <v>79</v>
      </c>
      <c r="C34" s="81"/>
      <c r="D34" s="81"/>
      <c r="E34" s="81"/>
      <c r="F34" s="81"/>
      <c r="G34" s="81"/>
      <c r="H34" s="81"/>
      <c r="I34" s="81"/>
      <c r="J34" s="81"/>
    </row>
    <row r="35" spans="1:11" ht="31.5" x14ac:dyDescent="0.25">
      <c r="A35" s="10" t="s">
        <v>59</v>
      </c>
      <c r="B35" s="82" t="s">
        <v>78</v>
      </c>
      <c r="C35" s="82"/>
      <c r="D35" s="82"/>
      <c r="E35" s="82"/>
      <c r="F35" s="82"/>
      <c r="G35" s="82"/>
      <c r="H35" s="82"/>
      <c r="I35" s="82"/>
      <c r="J35" s="82"/>
    </row>
    <row r="36" spans="1:11" x14ac:dyDescent="0.25">
      <c r="A36" s="65" t="s">
        <v>60</v>
      </c>
      <c r="B36" s="65"/>
      <c r="C36" s="65"/>
      <c r="D36" s="65"/>
      <c r="E36" s="65"/>
      <c r="F36" s="65"/>
      <c r="G36" s="65"/>
      <c r="H36" s="65"/>
      <c r="I36" s="65"/>
      <c r="J36" s="65"/>
    </row>
    <row r="37" spans="1:11" x14ac:dyDescent="0.25">
      <c r="A37" s="80" t="s">
        <v>61</v>
      </c>
      <c r="B37" s="80"/>
      <c r="C37" s="80"/>
      <c r="D37" s="80"/>
      <c r="E37" s="80"/>
      <c r="F37" s="80"/>
      <c r="G37" s="80"/>
      <c r="H37" s="80"/>
      <c r="I37" s="80"/>
      <c r="J37" s="80"/>
      <c r="K37" s="1"/>
    </row>
    <row r="38" spans="1:11" ht="32.25" customHeight="1" x14ac:dyDescent="0.25">
      <c r="A38" s="72"/>
      <c r="B38" s="72"/>
      <c r="C38" s="72"/>
      <c r="D38" s="72"/>
      <c r="E38" s="72"/>
      <c r="F38" s="72"/>
      <c r="G38" s="72"/>
      <c r="H38" s="72"/>
      <c r="I38" s="72"/>
      <c r="J38" s="72"/>
    </row>
    <row r="39" spans="1:11" x14ac:dyDescent="0.25">
      <c r="A39" s="44"/>
      <c r="B39" s="44"/>
      <c r="C39" s="44"/>
      <c r="D39" s="44"/>
      <c r="E39" s="44"/>
      <c r="F39" s="44"/>
      <c r="G39" s="44"/>
      <c r="H39" s="44"/>
      <c r="I39" s="44"/>
      <c r="J39" s="44"/>
    </row>
    <row r="40" spans="1:11" x14ac:dyDescent="0.25">
      <c r="A40" s="44"/>
      <c r="B40" s="44"/>
      <c r="C40" s="44"/>
      <c r="D40" s="44"/>
      <c r="E40" s="44"/>
      <c r="F40" s="44"/>
      <c r="G40" s="44"/>
      <c r="H40" s="44"/>
      <c r="I40" s="44"/>
      <c r="J40" s="44"/>
    </row>
    <row r="41" spans="1:11" ht="37.5" customHeight="1" x14ac:dyDescent="0.25">
      <c r="A41" s="44"/>
      <c r="B41" s="44"/>
      <c r="C41" s="44"/>
      <c r="D41" s="44"/>
      <c r="E41" s="44"/>
      <c r="F41" s="44"/>
      <c r="G41" s="44"/>
      <c r="H41" s="44"/>
      <c r="I41" s="44"/>
      <c r="J41" s="44"/>
    </row>
    <row r="42" spans="1:11" ht="31.5" customHeight="1" x14ac:dyDescent="0.25">
      <c r="A42" s="44"/>
      <c r="B42" s="44"/>
      <c r="C42" s="44"/>
      <c r="D42" s="44"/>
      <c r="E42" s="44"/>
      <c r="F42" s="44"/>
      <c r="G42" s="44"/>
      <c r="H42" s="44"/>
      <c r="I42" s="44"/>
      <c r="J42" s="44"/>
    </row>
    <row r="43" spans="1:11" ht="30.75" customHeight="1" x14ac:dyDescent="0.25">
      <c r="A43" s="44"/>
      <c r="B43" s="44"/>
      <c r="C43" s="44"/>
      <c r="D43" s="44"/>
      <c r="E43" s="44"/>
      <c r="F43" s="44"/>
      <c r="G43" s="52"/>
      <c r="H43" s="52"/>
      <c r="I43" s="52"/>
      <c r="J43" s="52"/>
    </row>
    <row r="44" spans="1:11" x14ac:dyDescent="0.25">
      <c r="A44" s="44"/>
      <c r="B44" s="44"/>
      <c r="C44" s="44"/>
      <c r="D44" s="44"/>
      <c r="E44" s="44"/>
      <c r="F44" s="44"/>
      <c r="G44" s="52"/>
      <c r="H44" s="52"/>
      <c r="I44" s="52"/>
      <c r="J44" s="52"/>
    </row>
    <row r="45" spans="1:11" x14ac:dyDescent="0.25">
      <c r="A45" s="44"/>
      <c r="B45" s="44"/>
      <c r="C45" s="44"/>
      <c r="D45" s="44"/>
      <c r="E45" s="44"/>
      <c r="F45" s="44"/>
      <c r="G45" s="89"/>
      <c r="H45" s="89"/>
      <c r="I45" s="89"/>
      <c r="J45" s="89"/>
    </row>
    <row r="46" spans="1:11" x14ac:dyDescent="0.25">
      <c r="A46" s="44"/>
      <c r="B46" s="44"/>
      <c r="C46" s="44"/>
      <c r="D46" s="44"/>
      <c r="E46" s="44"/>
      <c r="F46" s="44"/>
      <c r="G46" s="55"/>
      <c r="H46" s="55"/>
      <c r="I46" s="55"/>
      <c r="J46" s="55"/>
    </row>
    <row r="47" spans="1:11" x14ac:dyDescent="0.25">
      <c r="A47" s="44"/>
      <c r="B47" s="44"/>
      <c r="C47" s="44"/>
      <c r="D47" s="44"/>
      <c r="E47" s="44"/>
      <c r="F47" s="44"/>
      <c r="G47" s="55"/>
      <c r="H47" s="55"/>
      <c r="I47" s="55"/>
      <c r="J47" s="55"/>
    </row>
    <row r="48" spans="1:11" x14ac:dyDescent="0.25">
      <c r="A48" s="44"/>
      <c r="B48" s="44"/>
      <c r="C48" s="44"/>
      <c r="D48" s="44"/>
      <c r="E48" s="44"/>
      <c r="F48" s="44"/>
      <c r="G48" s="52"/>
      <c r="H48" s="52"/>
      <c r="I48" s="52"/>
      <c r="J48" s="52"/>
    </row>
    <row r="49" spans="1:10" x14ac:dyDescent="0.25">
      <c r="A49" s="44"/>
      <c r="B49" s="44"/>
      <c r="C49" s="44"/>
      <c r="D49" s="44"/>
      <c r="E49" s="44"/>
      <c r="F49" s="44"/>
      <c r="G49" s="44"/>
      <c r="H49" s="44"/>
      <c r="I49" s="44"/>
      <c r="J49" s="44"/>
    </row>
    <row r="50" spans="1:10" x14ac:dyDescent="0.25">
      <c r="A50" s="44"/>
      <c r="B50" s="44"/>
      <c r="C50" s="44"/>
      <c r="D50" s="44"/>
      <c r="E50" s="44"/>
      <c r="F50" s="44"/>
      <c r="G50" s="44"/>
      <c r="H50" s="44"/>
      <c r="I50" s="44"/>
      <c r="J50" s="44"/>
    </row>
    <row r="51" spans="1:10" x14ac:dyDescent="0.25">
      <c r="A51" s="44"/>
      <c r="B51" s="44"/>
      <c r="C51" s="44"/>
      <c r="D51" s="44"/>
      <c r="E51" s="44"/>
      <c r="F51" s="44"/>
      <c r="G51" s="44"/>
      <c r="H51" s="44"/>
      <c r="I51" s="44"/>
      <c r="J51" s="44"/>
    </row>
    <row r="52" spans="1:10" x14ac:dyDescent="0.25">
      <c r="A52" s="44"/>
      <c r="B52" s="44"/>
      <c r="C52" s="44"/>
      <c r="D52" s="44"/>
      <c r="E52" s="44"/>
      <c r="F52" s="44"/>
      <c r="G52" s="44"/>
      <c r="H52" s="44"/>
      <c r="I52" s="44"/>
      <c r="J52" s="44"/>
    </row>
    <row r="53" spans="1:10" x14ac:dyDescent="0.25">
      <c r="A53" s="44"/>
      <c r="B53" s="44"/>
      <c r="C53" s="44"/>
      <c r="D53" s="44"/>
      <c r="E53" s="44"/>
      <c r="F53" s="44"/>
      <c r="G53" s="44"/>
      <c r="H53" s="44"/>
      <c r="I53" s="44"/>
      <c r="J53" s="44"/>
    </row>
    <row r="54" spans="1:10" x14ac:dyDescent="0.25">
      <c r="A54" s="44"/>
      <c r="B54" s="44"/>
      <c r="C54" s="44"/>
      <c r="D54" s="44"/>
      <c r="E54" s="44"/>
      <c r="F54" s="44"/>
      <c r="G54" s="44"/>
      <c r="H54" s="44"/>
      <c r="I54" s="44"/>
      <c r="J54" s="44"/>
    </row>
    <row r="55" spans="1:10" x14ac:dyDescent="0.25">
      <c r="A55" s="44"/>
      <c r="B55" s="44"/>
      <c r="C55" s="44"/>
      <c r="D55" s="44"/>
      <c r="E55" s="44"/>
      <c r="F55" s="44"/>
      <c r="G55" s="44"/>
      <c r="H55" s="44"/>
      <c r="I55" s="44"/>
      <c r="J55" s="44"/>
    </row>
    <row r="56" spans="1:10" x14ac:dyDescent="0.25">
      <c r="A56" s="44"/>
      <c r="B56" s="44"/>
      <c r="C56" s="44"/>
      <c r="D56" s="44"/>
      <c r="E56" s="44"/>
      <c r="F56" s="44"/>
      <c r="G56" s="44"/>
      <c r="H56" s="44"/>
      <c r="I56" s="44"/>
      <c r="J56" s="44"/>
    </row>
    <row r="57" spans="1:10" x14ac:dyDescent="0.25">
      <c r="A57" s="44"/>
      <c r="B57" s="44"/>
      <c r="C57" s="44"/>
      <c r="D57" s="44"/>
      <c r="E57" s="44"/>
      <c r="F57" s="44"/>
      <c r="G57" s="44"/>
      <c r="H57" s="44"/>
      <c r="I57" s="44"/>
      <c r="J57" s="44"/>
    </row>
  </sheetData>
  <mergeCells count="52">
    <mergeCell ref="B9:J9"/>
    <mergeCell ref="A1:A3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21:J21"/>
    <mergeCell ref="B10:J10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A22:J22"/>
    <mergeCell ref="A23:J23"/>
    <mergeCell ref="A24:B24"/>
    <mergeCell ref="C24:E24"/>
    <mergeCell ref="F24:H24"/>
    <mergeCell ref="I24:J24"/>
    <mergeCell ref="A27:B27"/>
    <mergeCell ref="C27:D27"/>
    <mergeCell ref="E27:F27"/>
    <mergeCell ref="G27:H27"/>
    <mergeCell ref="I27:J27"/>
    <mergeCell ref="A25:B25"/>
    <mergeCell ref="C25:E25"/>
    <mergeCell ref="F25:H25"/>
    <mergeCell ref="I25:J25"/>
    <mergeCell ref="A26:J26"/>
    <mergeCell ref="G47:J47"/>
    <mergeCell ref="A30:J30"/>
    <mergeCell ref="A31:J31"/>
    <mergeCell ref="B32:J32"/>
    <mergeCell ref="B33:J33"/>
    <mergeCell ref="B34:J34"/>
    <mergeCell ref="B35:J35"/>
    <mergeCell ref="A36:J36"/>
    <mergeCell ref="A37:J37"/>
    <mergeCell ref="A38:J38"/>
    <mergeCell ref="G45:J45"/>
    <mergeCell ref="G46:J46"/>
  </mergeCells>
  <dataValidations count="16">
    <dataValidation allowBlank="1" showInputMessage="1" showErrorMessage="1" prompt="Monto ejecutado en el trimestre" sqref="H28:H29"/>
    <dataValidation allowBlank="1" showInputMessage="1" showErrorMessage="1" prompt="Meta alcanzada en el trimestre" sqref="G28:G29"/>
    <dataValidation allowBlank="1" showInputMessage="1" showErrorMessage="1" prompt="Monto presupuestado para el producto" sqref="D28:D29 E29:F29 F28"/>
    <dataValidation allowBlank="1" showInputMessage="1" showErrorMessage="1" prompt="Meta anual del indicador" sqref="C28:C29 E28"/>
    <dataValidation allowBlank="1" showInputMessage="1" showErrorMessage="1" prompt="Nombre del indicador" sqref="B28:B29"/>
    <dataValidation allowBlank="1" showInputMessage="1" showErrorMessage="1" prompt="Nombre de cada producto" sqref="A28:A29"/>
    <dataValidation allowBlank="1" showInputMessage="1" showErrorMessage="1" prompt="¿En qué consiste el programa?" sqref="B19:J19"/>
    <dataValidation allowBlank="1" showInputMessage="1" showErrorMessage="1" prompt="Presupuesto del programa" sqref="A25:C25 F25"/>
    <dataValidation allowBlank="1" showInputMessage="1" showErrorMessage="1" prompt="Oportunidades de mejora identificadas" sqref="A38:J38"/>
    <dataValidation allowBlank="1" showInputMessage="1" showErrorMessage="1" prompt="De existir desvío, explicar razones." sqref="B35:J35"/>
    <dataValidation allowBlank="1" showInputMessage="1" showErrorMessage="1" prompt="1. Describir lo plasmado en el presupuesto_x000a_2. Describir lo alcanzado en términos financieros y de producción " sqref="B34:J34"/>
    <dataValidation allowBlank="1" showInputMessage="1" showErrorMessage="1" prompt="¿En qué consiste el producto? su objetivo" sqref="B33:J33"/>
    <dataValidation allowBlank="1" showInputMessage="1" showErrorMessage="1" prompt="Nombre del producto" sqref="B32:J32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J10"/>
    <dataValidation allowBlank="1" sqref="A8"/>
  </dataValidations>
  <pageMargins left="0.7" right="0.7" top="0.75" bottom="0.75" header="0.3" footer="0.3"/>
  <pageSetup scale="55" fitToHeight="0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52"/>
  <sheetViews>
    <sheetView view="pageBreakPreview" topLeftCell="A25" zoomScale="70" zoomScaleNormal="100" zoomScaleSheetLayoutView="70" workbookViewId="0">
      <selection activeCell="D47" sqref="D47"/>
    </sheetView>
  </sheetViews>
  <sheetFormatPr baseColWidth="10" defaultColWidth="11.42578125" defaultRowHeight="15" x14ac:dyDescent="0.25"/>
  <cols>
    <col min="1" max="1" width="29.28515625" style="33" customWidth="1"/>
    <col min="2" max="2" width="21.42578125" style="33" customWidth="1"/>
    <col min="3" max="3" width="12.7109375" style="33" customWidth="1"/>
    <col min="4" max="4" width="16.85546875" style="33" customWidth="1"/>
    <col min="5" max="5" width="12.7109375" style="33" customWidth="1"/>
    <col min="6" max="6" width="16.85546875" style="33" customWidth="1"/>
    <col min="7" max="7" width="12.7109375" style="33" customWidth="1"/>
    <col min="8" max="8" width="15.42578125" style="33" customWidth="1"/>
    <col min="9" max="9" width="17.28515625" style="33" customWidth="1"/>
    <col min="10" max="10" width="16.42578125" style="33" customWidth="1"/>
    <col min="11" max="11" width="11.42578125" style="33"/>
    <col min="12" max="16384" width="11.42578125" style="35"/>
  </cols>
  <sheetData>
    <row r="1" spans="1:11" ht="28.5" customHeight="1" x14ac:dyDescent="0.25">
      <c r="A1" s="94"/>
      <c r="B1" s="57" t="s">
        <v>76</v>
      </c>
      <c r="C1" s="57"/>
      <c r="D1" s="57"/>
      <c r="E1" s="57"/>
      <c r="F1" s="57"/>
      <c r="G1" s="57"/>
      <c r="H1" s="57"/>
      <c r="I1" s="57"/>
      <c r="J1" s="57"/>
      <c r="K1" s="36"/>
    </row>
    <row r="2" spans="1:11" ht="15.75" customHeight="1" x14ac:dyDescent="0.25">
      <c r="A2" s="94"/>
      <c r="B2" s="58" t="s">
        <v>0</v>
      </c>
      <c r="C2" s="58"/>
      <c r="D2" s="58" t="s">
        <v>1</v>
      </c>
      <c r="E2" s="58"/>
      <c r="F2" s="58"/>
      <c r="G2" s="58"/>
      <c r="H2" s="58"/>
      <c r="I2" s="40" t="s">
        <v>2</v>
      </c>
      <c r="J2" s="40" t="s">
        <v>3</v>
      </c>
      <c r="K2" s="36"/>
    </row>
    <row r="3" spans="1:11" ht="31.5" customHeight="1" x14ac:dyDescent="0.25">
      <c r="A3" s="94"/>
      <c r="B3" s="59"/>
      <c r="C3" s="59"/>
      <c r="D3" s="60" t="s">
        <v>84</v>
      </c>
      <c r="E3" s="61"/>
      <c r="F3" s="61"/>
      <c r="G3" s="61"/>
      <c r="H3" s="62"/>
      <c r="I3" s="6"/>
      <c r="J3" s="41"/>
      <c r="K3" s="36"/>
    </row>
    <row r="4" spans="1:11" ht="15.75" x14ac:dyDescent="0.25">
      <c r="A4" s="92"/>
      <c r="B4" s="92"/>
      <c r="C4" s="92"/>
      <c r="D4" s="92"/>
      <c r="E4" s="92"/>
      <c r="F4" s="92"/>
      <c r="G4" s="92"/>
      <c r="H4" s="92"/>
      <c r="I4" s="92"/>
      <c r="J4" s="92"/>
      <c r="K4" s="36"/>
    </row>
    <row r="5" spans="1:11" ht="3" customHeight="1" x14ac:dyDescent="0.25">
      <c r="A5" s="93"/>
      <c r="B5" s="93"/>
      <c r="C5" s="93"/>
      <c r="D5" s="93"/>
      <c r="E5" s="93"/>
      <c r="F5" s="93"/>
      <c r="G5" s="93"/>
      <c r="H5" s="93"/>
      <c r="I5" s="93"/>
      <c r="J5" s="93"/>
      <c r="K5" s="36"/>
    </row>
    <row r="6" spans="1:11" ht="15.75" x14ac:dyDescent="0.25">
      <c r="A6" s="65" t="s">
        <v>4</v>
      </c>
      <c r="B6" s="65"/>
      <c r="C6" s="65"/>
      <c r="D6" s="65"/>
      <c r="E6" s="65"/>
      <c r="F6" s="65"/>
      <c r="G6" s="65"/>
      <c r="H6" s="65"/>
      <c r="I6" s="65"/>
      <c r="J6" s="65"/>
      <c r="K6" s="36"/>
    </row>
    <row r="7" spans="1:11" ht="15.75" x14ac:dyDescent="0.25">
      <c r="A7" s="66" t="s">
        <v>5</v>
      </c>
      <c r="B7" s="66"/>
      <c r="C7" s="66"/>
      <c r="D7" s="66"/>
      <c r="E7" s="66"/>
      <c r="F7" s="66"/>
      <c r="G7" s="66"/>
      <c r="H7" s="66"/>
      <c r="I7" s="66"/>
      <c r="J7" s="66"/>
      <c r="K7" s="36"/>
    </row>
    <row r="8" spans="1:11" ht="18" customHeight="1" x14ac:dyDescent="0.25">
      <c r="A8" s="7" t="s">
        <v>6</v>
      </c>
      <c r="B8" s="91" t="s">
        <v>7</v>
      </c>
      <c r="C8" s="91"/>
      <c r="D8" s="91"/>
      <c r="E8" s="91"/>
      <c r="F8" s="91"/>
      <c r="G8" s="91"/>
      <c r="H8" s="91"/>
      <c r="I8" s="91"/>
      <c r="J8" s="91"/>
      <c r="K8" s="36"/>
    </row>
    <row r="9" spans="1:11" ht="18" customHeight="1" x14ac:dyDescent="0.25">
      <c r="A9" s="37" t="s">
        <v>8</v>
      </c>
      <c r="B9" s="91" t="s">
        <v>9</v>
      </c>
      <c r="C9" s="91"/>
      <c r="D9" s="91"/>
      <c r="E9" s="91"/>
      <c r="F9" s="91"/>
      <c r="G9" s="91"/>
      <c r="H9" s="91"/>
      <c r="I9" s="91"/>
      <c r="J9" s="91"/>
      <c r="K9" s="36"/>
    </row>
    <row r="10" spans="1:11" ht="18" customHeight="1" x14ac:dyDescent="0.25">
      <c r="A10" s="37" t="s">
        <v>10</v>
      </c>
      <c r="B10" s="91" t="s">
        <v>9</v>
      </c>
      <c r="C10" s="91"/>
      <c r="D10" s="91"/>
      <c r="E10" s="91"/>
      <c r="F10" s="91"/>
      <c r="G10" s="91"/>
      <c r="H10" s="91"/>
      <c r="I10" s="91"/>
      <c r="J10" s="91"/>
      <c r="K10" s="36"/>
    </row>
    <row r="11" spans="1:11" ht="47.25" customHeight="1" x14ac:dyDescent="0.25">
      <c r="A11" s="7" t="s">
        <v>11</v>
      </c>
      <c r="B11" s="73" t="s">
        <v>12</v>
      </c>
      <c r="C11" s="73"/>
      <c r="D11" s="73"/>
      <c r="E11" s="73"/>
      <c r="F11" s="73"/>
      <c r="G11" s="73"/>
      <c r="H11" s="73"/>
      <c r="I11" s="73"/>
      <c r="J11" s="73"/>
    </row>
    <row r="12" spans="1:11" ht="42" customHeight="1" x14ac:dyDescent="0.25">
      <c r="A12" s="7" t="s">
        <v>13</v>
      </c>
      <c r="B12" s="73" t="s">
        <v>14</v>
      </c>
      <c r="C12" s="73"/>
      <c r="D12" s="73"/>
      <c r="E12" s="73"/>
      <c r="F12" s="73"/>
      <c r="G12" s="73"/>
      <c r="H12" s="73"/>
      <c r="I12" s="73"/>
      <c r="J12" s="73"/>
    </row>
    <row r="13" spans="1:11" ht="15.75" x14ac:dyDescent="0.25">
      <c r="A13" s="65" t="s">
        <v>15</v>
      </c>
      <c r="B13" s="65"/>
      <c r="C13" s="65"/>
      <c r="D13" s="65"/>
      <c r="E13" s="65"/>
      <c r="F13" s="65"/>
      <c r="G13" s="65"/>
      <c r="H13" s="65"/>
      <c r="I13" s="65"/>
      <c r="J13" s="65"/>
    </row>
    <row r="14" spans="1:11" ht="15.75" x14ac:dyDescent="0.25">
      <c r="A14" s="7" t="s">
        <v>16</v>
      </c>
      <c r="B14" s="16">
        <f>_xlfn.NUMBERVALUE(LEFT($B$16,1))</f>
        <v>3</v>
      </c>
      <c r="C14" s="71" t="str">
        <f>IFERROR(VLOOKUP(B14,'[1]Validacion datos'!A2:B5,2,FALSE),"")</f>
        <v>DESARROLLO PRODUCTIVO</v>
      </c>
      <c r="D14" s="71"/>
      <c r="E14" s="71"/>
      <c r="F14" s="71"/>
      <c r="G14" s="71"/>
      <c r="H14" s="71"/>
      <c r="I14" s="71"/>
      <c r="J14" s="71"/>
    </row>
    <row r="15" spans="1:11" ht="26.25" customHeight="1" x14ac:dyDescent="0.25">
      <c r="A15" s="7" t="s">
        <v>17</v>
      </c>
      <c r="B15" s="43">
        <f>_xlfn.NUMBERVALUE(LEFT(B16,3))</f>
        <v>33</v>
      </c>
      <c r="C15" s="71" t="s">
        <v>75</v>
      </c>
      <c r="D15" s="71"/>
      <c r="E15" s="71"/>
      <c r="F15" s="71"/>
      <c r="G15" s="71"/>
      <c r="H15" s="71"/>
      <c r="I15" s="71"/>
      <c r="J15" s="71"/>
    </row>
    <row r="16" spans="1:11" ht="54" customHeight="1" x14ac:dyDescent="0.25">
      <c r="A16" s="7" t="s">
        <v>18</v>
      </c>
      <c r="B16" s="17" t="s">
        <v>19</v>
      </c>
      <c r="C16" s="71" t="str">
        <f>IFERROR(VLOOKUP(B16,'[1]Validacion datos'!D8:E64,2,FALSE),"")</f>
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</c>
      <c r="D16" s="71"/>
      <c r="E16" s="71"/>
      <c r="F16" s="71"/>
      <c r="G16" s="71"/>
      <c r="H16" s="71"/>
      <c r="I16" s="71"/>
      <c r="J16" s="71"/>
    </row>
    <row r="17" spans="1:12" ht="15.75" x14ac:dyDescent="0.25">
      <c r="A17" s="65" t="s">
        <v>20</v>
      </c>
      <c r="B17" s="65"/>
      <c r="C17" s="65"/>
      <c r="D17" s="65"/>
      <c r="E17" s="65"/>
      <c r="F17" s="65"/>
      <c r="G17" s="65"/>
      <c r="H17" s="65"/>
      <c r="I17" s="65"/>
      <c r="J17" s="65"/>
    </row>
    <row r="18" spans="1:12" ht="29.25" customHeight="1" x14ac:dyDescent="0.25">
      <c r="A18" s="7" t="s">
        <v>21</v>
      </c>
      <c r="B18" s="72" t="s">
        <v>22</v>
      </c>
      <c r="C18" s="72"/>
      <c r="D18" s="72"/>
      <c r="E18" s="72"/>
      <c r="F18" s="72"/>
      <c r="G18" s="72"/>
      <c r="H18" s="72"/>
      <c r="I18" s="72"/>
      <c r="J18" s="72"/>
    </row>
    <row r="19" spans="1:12" ht="79.5" customHeight="1" x14ac:dyDescent="0.25">
      <c r="A19" s="9" t="s">
        <v>23</v>
      </c>
      <c r="B19" s="73" t="s">
        <v>70</v>
      </c>
      <c r="C19" s="73"/>
      <c r="D19" s="73"/>
      <c r="E19" s="73"/>
      <c r="F19" s="73"/>
      <c r="G19" s="73"/>
      <c r="H19" s="73"/>
      <c r="I19" s="73"/>
      <c r="J19" s="73"/>
    </row>
    <row r="20" spans="1:12" ht="30" customHeight="1" x14ac:dyDescent="0.25">
      <c r="A20" s="9" t="s">
        <v>25</v>
      </c>
      <c r="B20" s="73" t="s">
        <v>26</v>
      </c>
      <c r="C20" s="73"/>
      <c r="D20" s="73"/>
      <c r="E20" s="73"/>
      <c r="F20" s="73"/>
      <c r="G20" s="73"/>
      <c r="H20" s="73"/>
      <c r="I20" s="73"/>
      <c r="J20" s="73"/>
    </row>
    <row r="21" spans="1:12" ht="31.5" customHeight="1" x14ac:dyDescent="0.25">
      <c r="A21" s="9" t="s">
        <v>27</v>
      </c>
      <c r="B21" s="95" t="s">
        <v>28</v>
      </c>
      <c r="C21" s="73"/>
      <c r="D21" s="73"/>
      <c r="E21" s="73"/>
      <c r="F21" s="73"/>
      <c r="G21" s="73"/>
      <c r="H21" s="73"/>
      <c r="I21" s="73"/>
      <c r="J21" s="73"/>
      <c r="K21" s="36"/>
    </row>
    <row r="22" spans="1:12" ht="15.75" x14ac:dyDescent="0.25">
      <c r="A22" s="65" t="s">
        <v>29</v>
      </c>
      <c r="B22" s="65"/>
      <c r="C22" s="65"/>
      <c r="D22" s="65"/>
      <c r="E22" s="65"/>
      <c r="F22" s="65"/>
      <c r="G22" s="65"/>
      <c r="H22" s="65"/>
      <c r="I22" s="65"/>
      <c r="J22" s="65"/>
    </row>
    <row r="23" spans="1:12" ht="15.75" x14ac:dyDescent="0.25">
      <c r="A23" s="66" t="s">
        <v>30</v>
      </c>
      <c r="B23" s="66"/>
      <c r="C23" s="66"/>
      <c r="D23" s="66"/>
      <c r="E23" s="66"/>
      <c r="F23" s="66"/>
      <c r="G23" s="66"/>
      <c r="H23" s="66"/>
      <c r="I23" s="66"/>
      <c r="J23" s="66"/>
      <c r="K23" s="36"/>
    </row>
    <row r="24" spans="1:12" ht="15" customHeight="1" x14ac:dyDescent="0.25">
      <c r="A24" s="75" t="s">
        <v>31</v>
      </c>
      <c r="B24" s="75"/>
      <c r="C24" s="75" t="s">
        <v>32</v>
      </c>
      <c r="D24" s="75"/>
      <c r="E24" s="75"/>
      <c r="F24" s="75" t="s">
        <v>33</v>
      </c>
      <c r="G24" s="75"/>
      <c r="H24" s="75"/>
      <c r="I24" s="75" t="s">
        <v>34</v>
      </c>
      <c r="J24" s="75"/>
    </row>
    <row r="25" spans="1:12" s="39" customFormat="1" ht="23.25" customHeight="1" x14ac:dyDescent="0.25">
      <c r="A25" s="76">
        <v>500000000</v>
      </c>
      <c r="B25" s="76"/>
      <c r="C25" s="76">
        <v>500000000</v>
      </c>
      <c r="D25" s="76"/>
      <c r="E25" s="76"/>
      <c r="F25" s="76"/>
      <c r="G25" s="76"/>
      <c r="H25" s="76"/>
      <c r="I25" s="77">
        <f>F25/C25</f>
        <v>0</v>
      </c>
      <c r="J25" s="77"/>
      <c r="K25" s="38"/>
    </row>
    <row r="26" spans="1:12" ht="15.75" x14ac:dyDescent="0.25">
      <c r="A26" s="66" t="s">
        <v>35</v>
      </c>
      <c r="B26" s="66"/>
      <c r="C26" s="66"/>
      <c r="D26" s="66"/>
      <c r="E26" s="66"/>
      <c r="F26" s="66"/>
      <c r="G26" s="66"/>
      <c r="H26" s="66"/>
      <c r="I26" s="66"/>
      <c r="J26" s="66"/>
      <c r="K26" s="36"/>
    </row>
    <row r="27" spans="1:12" ht="15" customHeight="1" x14ac:dyDescent="0.25">
      <c r="A27" s="97"/>
      <c r="B27" s="97"/>
      <c r="C27" s="78" t="s">
        <v>36</v>
      </c>
      <c r="D27" s="96"/>
      <c r="E27" s="78" t="s">
        <v>66</v>
      </c>
      <c r="F27" s="96"/>
      <c r="G27" s="78" t="s">
        <v>38</v>
      </c>
      <c r="H27" s="78"/>
      <c r="I27" s="78" t="s">
        <v>39</v>
      </c>
      <c r="J27" s="96"/>
    </row>
    <row r="28" spans="1:12" ht="31.5" x14ac:dyDescent="0.25">
      <c r="A28" s="42" t="s">
        <v>40</v>
      </c>
      <c r="B28" s="42" t="s">
        <v>41</v>
      </c>
      <c r="C28" s="42" t="s">
        <v>42</v>
      </c>
      <c r="D28" s="42" t="s">
        <v>43</v>
      </c>
      <c r="E28" s="42" t="s">
        <v>44</v>
      </c>
      <c r="F28" s="42" t="s">
        <v>45</v>
      </c>
      <c r="G28" s="42" t="s">
        <v>46</v>
      </c>
      <c r="H28" s="42" t="s">
        <v>47</v>
      </c>
      <c r="I28" s="42" t="s">
        <v>48</v>
      </c>
      <c r="J28" s="42" t="s">
        <v>49</v>
      </c>
    </row>
    <row r="29" spans="1:12" ht="93" customHeight="1" x14ac:dyDescent="0.25">
      <c r="A29" s="26" t="s">
        <v>85</v>
      </c>
      <c r="B29" s="32"/>
      <c r="C29" s="31">
        <v>2</v>
      </c>
      <c r="D29" s="31"/>
      <c r="E29" s="31">
        <v>2</v>
      </c>
      <c r="F29" s="28"/>
      <c r="G29" s="29"/>
      <c r="H29" s="28"/>
      <c r="I29" s="30"/>
      <c r="J29" s="14"/>
      <c r="L29" s="34"/>
    </row>
    <row r="30" spans="1:12" ht="15.75" x14ac:dyDescent="0.25">
      <c r="A30" s="65" t="s">
        <v>52</v>
      </c>
      <c r="B30" s="65"/>
      <c r="C30" s="65"/>
      <c r="D30" s="65"/>
      <c r="E30" s="65"/>
      <c r="F30" s="65"/>
      <c r="G30" s="65"/>
      <c r="H30" s="65"/>
      <c r="I30" s="65"/>
      <c r="J30" s="65"/>
    </row>
    <row r="31" spans="1:12" ht="15.75" x14ac:dyDescent="0.25">
      <c r="A31" s="66" t="s">
        <v>53</v>
      </c>
      <c r="B31" s="66"/>
      <c r="C31" s="66"/>
      <c r="D31" s="66"/>
      <c r="E31" s="66"/>
      <c r="F31" s="66"/>
      <c r="G31" s="66"/>
      <c r="H31" s="66"/>
      <c r="I31" s="66"/>
      <c r="J31" s="66"/>
      <c r="K31" s="36"/>
    </row>
    <row r="32" spans="1:12" ht="26.25" customHeight="1" x14ac:dyDescent="0.25">
      <c r="A32" s="10" t="s">
        <v>54</v>
      </c>
      <c r="B32" s="72" t="s">
        <v>85</v>
      </c>
      <c r="C32" s="72"/>
      <c r="D32" s="72"/>
      <c r="E32" s="72"/>
      <c r="F32" s="72"/>
      <c r="G32" s="72"/>
      <c r="H32" s="72"/>
      <c r="I32" s="72"/>
      <c r="J32" s="72"/>
    </row>
    <row r="33" spans="1:11" ht="51" customHeight="1" x14ac:dyDescent="0.25">
      <c r="A33" s="10" t="s">
        <v>56</v>
      </c>
      <c r="B33" s="72" t="s">
        <v>86</v>
      </c>
      <c r="C33" s="72"/>
      <c r="D33" s="72"/>
      <c r="E33" s="72"/>
      <c r="F33" s="72"/>
      <c r="G33" s="72"/>
      <c r="H33" s="72"/>
      <c r="I33" s="72"/>
      <c r="J33" s="72"/>
    </row>
    <row r="34" spans="1:11" ht="46.5" customHeight="1" x14ac:dyDescent="0.25">
      <c r="A34" s="10" t="s">
        <v>58</v>
      </c>
      <c r="B34" s="81" t="s">
        <v>79</v>
      </c>
      <c r="C34" s="81"/>
      <c r="D34" s="81"/>
      <c r="E34" s="81"/>
      <c r="F34" s="81"/>
      <c r="G34" s="81"/>
      <c r="H34" s="81"/>
      <c r="I34" s="81"/>
      <c r="J34" s="81"/>
    </row>
    <row r="35" spans="1:11" ht="51" customHeight="1" x14ac:dyDescent="0.25">
      <c r="A35" s="22" t="s">
        <v>59</v>
      </c>
      <c r="B35" s="82" t="s">
        <v>78</v>
      </c>
      <c r="C35" s="82"/>
      <c r="D35" s="82"/>
      <c r="E35" s="82"/>
      <c r="F35" s="82"/>
      <c r="G35" s="82"/>
      <c r="H35" s="82"/>
      <c r="I35" s="82"/>
      <c r="J35" s="82"/>
    </row>
    <row r="36" spans="1:11" ht="15.75" x14ac:dyDescent="0.25">
      <c r="A36" s="65" t="s">
        <v>60</v>
      </c>
      <c r="B36" s="65"/>
      <c r="C36" s="65"/>
      <c r="D36" s="65"/>
      <c r="E36" s="65"/>
      <c r="F36" s="65"/>
      <c r="G36" s="65"/>
      <c r="H36" s="65"/>
      <c r="I36" s="65"/>
      <c r="J36" s="65"/>
    </row>
    <row r="37" spans="1:11" ht="15.75" x14ac:dyDescent="0.25">
      <c r="A37" s="80" t="s">
        <v>61</v>
      </c>
      <c r="B37" s="80"/>
      <c r="C37" s="80"/>
      <c r="D37" s="80"/>
      <c r="E37" s="80"/>
      <c r="F37" s="80"/>
      <c r="G37" s="80"/>
      <c r="H37" s="80"/>
      <c r="I37" s="80"/>
      <c r="J37" s="80"/>
      <c r="K37" s="36"/>
    </row>
    <row r="38" spans="1:11" ht="51.75" customHeight="1" x14ac:dyDescent="0.25">
      <c r="A38" s="72"/>
      <c r="B38" s="72"/>
      <c r="C38" s="72"/>
      <c r="D38" s="72"/>
      <c r="E38" s="72"/>
      <c r="F38" s="72"/>
      <c r="G38" s="72"/>
      <c r="H38" s="72"/>
      <c r="I38" s="72"/>
      <c r="J38" s="72"/>
    </row>
    <row r="39" spans="1:11" x14ac:dyDescent="0.25">
      <c r="A39" s="45"/>
      <c r="B39" s="45"/>
      <c r="C39" s="45"/>
      <c r="D39" s="45"/>
      <c r="E39" s="45"/>
      <c r="F39" s="45"/>
      <c r="G39" s="45"/>
      <c r="H39" s="45"/>
      <c r="I39" s="45"/>
      <c r="J39" s="45"/>
    </row>
    <row r="40" spans="1:11" x14ac:dyDescent="0.25">
      <c r="A40" s="45"/>
      <c r="B40" s="45"/>
      <c r="C40" s="45"/>
      <c r="D40" s="45"/>
      <c r="E40" s="45"/>
      <c r="F40" s="45"/>
      <c r="G40" s="45"/>
      <c r="H40" s="45"/>
      <c r="I40" s="45"/>
      <c r="J40" s="45"/>
    </row>
    <row r="41" spans="1:11" x14ac:dyDescent="0.25">
      <c r="A41" s="45"/>
      <c r="B41" s="45"/>
      <c r="C41" s="45"/>
      <c r="D41" s="45"/>
      <c r="E41" s="45"/>
      <c r="F41" s="45"/>
      <c r="G41" s="45"/>
      <c r="H41" s="45"/>
      <c r="I41" s="45"/>
      <c r="J41" s="45"/>
    </row>
    <row r="42" spans="1:11" x14ac:dyDescent="0.25">
      <c r="A42" s="45"/>
      <c r="B42" s="45"/>
      <c r="C42" s="45"/>
      <c r="D42" s="45"/>
      <c r="E42" s="45"/>
      <c r="F42" s="45"/>
      <c r="G42" s="45"/>
      <c r="H42" s="45"/>
      <c r="I42" s="45"/>
      <c r="J42" s="45"/>
    </row>
    <row r="43" spans="1:11" x14ac:dyDescent="0.25">
      <c r="A43" s="45"/>
      <c r="B43" s="45"/>
      <c r="C43" s="45"/>
      <c r="D43" s="45"/>
      <c r="E43" s="45"/>
      <c r="F43" s="45"/>
      <c r="G43" s="45"/>
      <c r="H43" s="45"/>
      <c r="I43" s="45"/>
      <c r="J43" s="45"/>
    </row>
    <row r="44" spans="1:11" x14ac:dyDescent="0.25">
      <c r="A44" s="45"/>
      <c r="B44" s="45"/>
      <c r="C44" s="45"/>
      <c r="D44" s="45"/>
      <c r="E44" s="45"/>
      <c r="F44" s="45"/>
      <c r="G44" s="45"/>
      <c r="H44" s="45"/>
      <c r="I44" s="45"/>
      <c r="J44" s="45"/>
    </row>
    <row r="45" spans="1:11" x14ac:dyDescent="0.25">
      <c r="A45" s="45"/>
      <c r="B45" s="45"/>
      <c r="C45" s="45"/>
      <c r="D45" s="45"/>
      <c r="E45" s="45"/>
      <c r="F45" s="45"/>
      <c r="G45" s="45"/>
      <c r="H45" s="45"/>
      <c r="I45" s="45"/>
      <c r="J45" s="45"/>
    </row>
    <row r="46" spans="1:11" x14ac:dyDescent="0.25">
      <c r="A46" s="45"/>
      <c r="B46" s="45"/>
      <c r="C46" s="45"/>
      <c r="D46" s="45"/>
      <c r="E46" s="45"/>
      <c r="F46" s="45"/>
      <c r="G46" s="45"/>
      <c r="H46" s="45"/>
      <c r="I46" s="45"/>
      <c r="J46" s="45"/>
    </row>
    <row r="47" spans="1:11" ht="15.75" x14ac:dyDescent="0.25">
      <c r="A47" s="45"/>
      <c r="B47" s="45"/>
      <c r="C47" s="45"/>
      <c r="D47" s="45"/>
      <c r="E47" s="45"/>
      <c r="F47" s="52"/>
      <c r="G47" s="52"/>
      <c r="H47" s="52"/>
      <c r="I47" s="52"/>
      <c r="J47" s="52"/>
    </row>
    <row r="48" spans="1:11" ht="15.75" x14ac:dyDescent="0.25">
      <c r="A48" s="45"/>
      <c r="B48" s="45"/>
      <c r="C48" s="45"/>
      <c r="D48" s="45"/>
      <c r="E48" s="45"/>
      <c r="F48" s="52"/>
      <c r="G48" s="54"/>
      <c r="H48" s="54"/>
      <c r="I48" s="54"/>
      <c r="J48" s="54"/>
    </row>
    <row r="49" spans="1:10" ht="15.75" x14ac:dyDescent="0.25">
      <c r="A49" s="45"/>
      <c r="B49" s="45"/>
      <c r="C49" s="45"/>
      <c r="D49" s="45"/>
      <c r="E49" s="45"/>
      <c r="F49" s="52"/>
      <c r="G49" s="55"/>
      <c r="H49" s="55"/>
      <c r="I49" s="55"/>
      <c r="J49" s="55"/>
    </row>
    <row r="50" spans="1:10" ht="15.75" x14ac:dyDescent="0.25">
      <c r="A50" s="45"/>
      <c r="B50" s="45"/>
      <c r="C50" s="45"/>
      <c r="D50" s="45"/>
      <c r="E50" s="45"/>
      <c r="F50" s="52"/>
      <c r="G50" s="55"/>
      <c r="H50" s="55"/>
      <c r="I50" s="55"/>
      <c r="J50" s="55"/>
    </row>
    <row r="51" spans="1:10" ht="15.75" x14ac:dyDescent="0.25">
      <c r="A51" s="45"/>
      <c r="B51" s="45"/>
      <c r="C51" s="45"/>
      <c r="D51" s="45"/>
      <c r="E51" s="45"/>
      <c r="F51" s="52"/>
      <c r="G51" s="52"/>
      <c r="H51" s="52"/>
      <c r="I51" s="52"/>
      <c r="J51" s="52"/>
    </row>
    <row r="52" spans="1:10" ht="15.75" x14ac:dyDescent="0.25">
      <c r="A52" s="45"/>
      <c r="B52" s="45"/>
      <c r="C52" s="45"/>
      <c r="D52" s="45"/>
      <c r="E52" s="45"/>
      <c r="F52" s="52"/>
      <c r="G52" s="52"/>
      <c r="H52" s="52"/>
      <c r="I52" s="52"/>
      <c r="J52" s="52"/>
    </row>
  </sheetData>
  <mergeCells count="52">
    <mergeCell ref="A37:J37"/>
    <mergeCell ref="A38:J38"/>
    <mergeCell ref="A31:J31"/>
    <mergeCell ref="B32:J32"/>
    <mergeCell ref="B33:J33"/>
    <mergeCell ref="B34:J34"/>
    <mergeCell ref="B35:J35"/>
    <mergeCell ref="A36:J36"/>
    <mergeCell ref="A30:J30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27:B27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G48:J48"/>
    <mergeCell ref="G49:J49"/>
    <mergeCell ref="G50:J50"/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  <mergeCell ref="A1:A3"/>
  </mergeCells>
  <dataValidations count="16">
    <dataValidation allowBlank="1" showInputMessage="1" showErrorMessage="1" prompt="Monto ejecutado en el trimestre" sqref="H28:H29"/>
    <dataValidation allowBlank="1" showInputMessage="1" showErrorMessage="1" prompt="Meta alcanzada en el trimestre" sqref="G28:G29"/>
    <dataValidation allowBlank="1" showInputMessage="1" showErrorMessage="1" prompt="Monto presupuestado para el producto" sqref="D28:D29 E29:F29 F28"/>
    <dataValidation allowBlank="1" showInputMessage="1" showErrorMessage="1" prompt="Meta anual del indicador" sqref="C28:C29 E28"/>
    <dataValidation allowBlank="1" showInputMessage="1" showErrorMessage="1" prompt="Nombre del indicador" sqref="B28:B29"/>
    <dataValidation allowBlank="1" showInputMessage="1" showErrorMessage="1" prompt="Nombre de cada producto" sqref="A28:A29"/>
    <dataValidation allowBlank="1" showInputMessage="1" showErrorMessage="1" prompt="¿En qué consiste el programa?" sqref="B19:J19"/>
    <dataValidation allowBlank="1" showInputMessage="1" showErrorMessage="1" prompt="Presupuesto del programa" sqref="A25:C25 F25"/>
    <dataValidation allowBlank="1" showInputMessage="1" showErrorMessage="1" prompt="Oportunidades de mejora identificadas" sqref="A38:J38"/>
    <dataValidation allowBlank="1" showInputMessage="1" showErrorMessage="1" prompt="De existir desvío, explicar razones." sqref="B35:J35"/>
    <dataValidation allowBlank="1" showInputMessage="1" showErrorMessage="1" prompt="1. Describir lo plasmado en el presupuesto_x000a_2. Describir lo alcanzado en términos financieros y de producción " sqref="B34:J34"/>
    <dataValidation allowBlank="1" showInputMessage="1" showErrorMessage="1" prompt="¿En qué consiste el producto? su objetivo" sqref="B33:J33"/>
    <dataValidation allowBlank="1" showInputMessage="1" showErrorMessage="1" prompt="Nombre del producto" sqref="B32:J32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J10"/>
    <dataValidation allowBlank="1" sqref="A8"/>
  </dataValidations>
  <pageMargins left="0.7" right="0.7" top="0.75" bottom="0.75" header="0.3" footer="0.3"/>
  <pageSetup scale="52"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52"/>
  <sheetViews>
    <sheetView tabSelected="1" view="pageBreakPreview" zoomScaleNormal="100" zoomScaleSheetLayoutView="100" workbookViewId="0">
      <selection activeCell="J42" sqref="J42"/>
    </sheetView>
  </sheetViews>
  <sheetFormatPr baseColWidth="10" defaultColWidth="11.42578125" defaultRowHeight="15" x14ac:dyDescent="0.25"/>
  <cols>
    <col min="1" max="1" width="29.28515625" style="33" customWidth="1"/>
    <col min="2" max="2" width="21.42578125" style="33" customWidth="1"/>
    <col min="3" max="3" width="12.7109375" style="33" customWidth="1"/>
    <col min="4" max="4" width="16.85546875" style="33" customWidth="1"/>
    <col min="5" max="5" width="12.7109375" style="33" customWidth="1"/>
    <col min="6" max="6" width="16.85546875" style="33" customWidth="1"/>
    <col min="7" max="7" width="12.7109375" style="33" customWidth="1"/>
    <col min="8" max="8" width="15.42578125" style="33" customWidth="1"/>
    <col min="9" max="9" width="17.28515625" style="33" customWidth="1"/>
    <col min="10" max="10" width="16.42578125" style="33" customWidth="1"/>
    <col min="11" max="11" width="11.42578125" style="33"/>
    <col min="12" max="16384" width="11.42578125" style="35"/>
  </cols>
  <sheetData>
    <row r="1" spans="1:11" ht="28.5" customHeight="1" x14ac:dyDescent="0.25">
      <c r="A1" s="94"/>
      <c r="B1" s="57" t="s">
        <v>76</v>
      </c>
      <c r="C1" s="57"/>
      <c r="D1" s="57"/>
      <c r="E1" s="57"/>
      <c r="F1" s="57"/>
      <c r="G1" s="57"/>
      <c r="H1" s="57"/>
      <c r="I1" s="57"/>
      <c r="J1" s="57"/>
      <c r="K1" s="36"/>
    </row>
    <row r="2" spans="1:11" ht="15.75" customHeight="1" x14ac:dyDescent="0.25">
      <c r="A2" s="94"/>
      <c r="B2" s="58" t="s">
        <v>0</v>
      </c>
      <c r="C2" s="58"/>
      <c r="D2" s="58" t="s">
        <v>1</v>
      </c>
      <c r="E2" s="58"/>
      <c r="F2" s="58"/>
      <c r="G2" s="58"/>
      <c r="H2" s="58"/>
      <c r="I2" s="46" t="s">
        <v>2</v>
      </c>
      <c r="J2" s="46" t="s">
        <v>3</v>
      </c>
      <c r="K2" s="36"/>
    </row>
    <row r="3" spans="1:11" ht="30.75" customHeight="1" x14ac:dyDescent="0.25">
      <c r="A3" s="94"/>
      <c r="B3" s="59"/>
      <c r="C3" s="59"/>
      <c r="D3" s="60" t="s">
        <v>84</v>
      </c>
      <c r="E3" s="61"/>
      <c r="F3" s="61"/>
      <c r="G3" s="61"/>
      <c r="H3" s="62"/>
      <c r="I3" s="6"/>
      <c r="J3" s="47"/>
      <c r="K3" s="36"/>
    </row>
    <row r="4" spans="1:11" ht="15.75" x14ac:dyDescent="0.25">
      <c r="A4" s="92"/>
      <c r="B4" s="92"/>
      <c r="C4" s="92"/>
      <c r="D4" s="92"/>
      <c r="E4" s="92"/>
      <c r="F4" s="92"/>
      <c r="G4" s="92"/>
      <c r="H4" s="92"/>
      <c r="I4" s="92"/>
      <c r="J4" s="92"/>
      <c r="K4" s="36"/>
    </row>
    <row r="5" spans="1:11" ht="3" customHeight="1" x14ac:dyDescent="0.25">
      <c r="A5" s="93"/>
      <c r="B5" s="93"/>
      <c r="C5" s="93"/>
      <c r="D5" s="93"/>
      <c r="E5" s="93"/>
      <c r="F5" s="93"/>
      <c r="G5" s="93"/>
      <c r="H5" s="93"/>
      <c r="I5" s="93"/>
      <c r="J5" s="93"/>
      <c r="K5" s="36"/>
    </row>
    <row r="6" spans="1:11" ht="15.75" x14ac:dyDescent="0.25">
      <c r="A6" s="65" t="s">
        <v>4</v>
      </c>
      <c r="B6" s="65"/>
      <c r="C6" s="65"/>
      <c r="D6" s="65"/>
      <c r="E6" s="65"/>
      <c r="F6" s="65"/>
      <c r="G6" s="65"/>
      <c r="H6" s="65"/>
      <c r="I6" s="65"/>
      <c r="J6" s="65"/>
      <c r="K6" s="36"/>
    </row>
    <row r="7" spans="1:11" ht="15.75" x14ac:dyDescent="0.25">
      <c r="A7" s="66" t="s">
        <v>5</v>
      </c>
      <c r="B7" s="66"/>
      <c r="C7" s="66"/>
      <c r="D7" s="66"/>
      <c r="E7" s="66"/>
      <c r="F7" s="66"/>
      <c r="G7" s="66"/>
      <c r="H7" s="66"/>
      <c r="I7" s="66"/>
      <c r="J7" s="66"/>
      <c r="K7" s="36"/>
    </row>
    <row r="8" spans="1:11" ht="18" customHeight="1" x14ac:dyDescent="0.25">
      <c r="A8" s="7" t="s">
        <v>6</v>
      </c>
      <c r="B8" s="91" t="s">
        <v>7</v>
      </c>
      <c r="C8" s="91"/>
      <c r="D8" s="91"/>
      <c r="E8" s="91"/>
      <c r="F8" s="91"/>
      <c r="G8" s="91"/>
      <c r="H8" s="91"/>
      <c r="I8" s="91"/>
      <c r="J8" s="91"/>
      <c r="K8" s="36"/>
    </row>
    <row r="9" spans="1:11" ht="18" customHeight="1" x14ac:dyDescent="0.25">
      <c r="A9" s="37" t="s">
        <v>8</v>
      </c>
      <c r="B9" s="91" t="s">
        <v>9</v>
      </c>
      <c r="C9" s="91"/>
      <c r="D9" s="91"/>
      <c r="E9" s="91"/>
      <c r="F9" s="91"/>
      <c r="G9" s="91"/>
      <c r="H9" s="91"/>
      <c r="I9" s="91"/>
      <c r="J9" s="91"/>
      <c r="K9" s="36"/>
    </row>
    <row r="10" spans="1:11" ht="18" customHeight="1" x14ac:dyDescent="0.25">
      <c r="A10" s="37" t="s">
        <v>10</v>
      </c>
      <c r="B10" s="91" t="s">
        <v>9</v>
      </c>
      <c r="C10" s="91"/>
      <c r="D10" s="91"/>
      <c r="E10" s="91"/>
      <c r="F10" s="91"/>
      <c r="G10" s="91"/>
      <c r="H10" s="91"/>
      <c r="I10" s="91"/>
      <c r="J10" s="91"/>
      <c r="K10" s="36"/>
    </row>
    <row r="11" spans="1:11" ht="47.25" customHeight="1" x14ac:dyDescent="0.25">
      <c r="A11" s="7" t="s">
        <v>11</v>
      </c>
      <c r="B11" s="73" t="s">
        <v>12</v>
      </c>
      <c r="C11" s="73"/>
      <c r="D11" s="73"/>
      <c r="E11" s="73"/>
      <c r="F11" s="73"/>
      <c r="G11" s="73"/>
      <c r="H11" s="73"/>
      <c r="I11" s="73"/>
      <c r="J11" s="73"/>
    </row>
    <row r="12" spans="1:11" ht="42" customHeight="1" x14ac:dyDescent="0.25">
      <c r="A12" s="7" t="s">
        <v>13</v>
      </c>
      <c r="B12" s="73" t="s">
        <v>14</v>
      </c>
      <c r="C12" s="73"/>
      <c r="D12" s="73"/>
      <c r="E12" s="73"/>
      <c r="F12" s="73"/>
      <c r="G12" s="73"/>
      <c r="H12" s="73"/>
      <c r="I12" s="73"/>
      <c r="J12" s="73"/>
    </row>
    <row r="13" spans="1:11" ht="15.75" x14ac:dyDescent="0.25">
      <c r="A13" s="65" t="s">
        <v>15</v>
      </c>
      <c r="B13" s="65"/>
      <c r="C13" s="65"/>
      <c r="D13" s="65"/>
      <c r="E13" s="65"/>
      <c r="F13" s="65"/>
      <c r="G13" s="65"/>
      <c r="H13" s="65"/>
      <c r="I13" s="65"/>
      <c r="J13" s="65"/>
    </row>
    <row r="14" spans="1:11" ht="15.75" x14ac:dyDescent="0.25">
      <c r="A14" s="7" t="s">
        <v>16</v>
      </c>
      <c r="B14" s="16">
        <f>_xlfn.NUMBERVALUE(LEFT($B$16,1))</f>
        <v>3</v>
      </c>
      <c r="C14" s="71" t="str">
        <f>IFERROR(VLOOKUP(B14,'[1]Validacion datos'!A2:B5,2,FALSE),"")</f>
        <v>DESARROLLO PRODUCTIVO</v>
      </c>
      <c r="D14" s="71"/>
      <c r="E14" s="71"/>
      <c r="F14" s="71"/>
      <c r="G14" s="71"/>
      <c r="H14" s="71"/>
      <c r="I14" s="71"/>
      <c r="J14" s="71"/>
    </row>
    <row r="15" spans="1:11" ht="26.25" customHeight="1" x14ac:dyDescent="0.25">
      <c r="A15" s="7" t="s">
        <v>17</v>
      </c>
      <c r="B15" s="49">
        <f>_xlfn.NUMBERVALUE(LEFT(B16,3))</f>
        <v>3.3</v>
      </c>
      <c r="C15" s="71" t="s">
        <v>75</v>
      </c>
      <c r="D15" s="71"/>
      <c r="E15" s="71"/>
      <c r="F15" s="71"/>
      <c r="G15" s="71"/>
      <c r="H15" s="71"/>
      <c r="I15" s="71"/>
      <c r="J15" s="71"/>
    </row>
    <row r="16" spans="1:11" ht="54" customHeight="1" x14ac:dyDescent="0.25">
      <c r="A16" s="7" t="s">
        <v>18</v>
      </c>
      <c r="B16" s="17" t="s">
        <v>19</v>
      </c>
      <c r="C16" s="71" t="str">
        <f>IFERROR(VLOOKUP(B16,'[1]Validacion datos'!D8:E64,2,FALSE),"")</f>
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</c>
      <c r="D16" s="71"/>
      <c r="E16" s="71"/>
      <c r="F16" s="71"/>
      <c r="G16" s="71"/>
      <c r="H16" s="71"/>
      <c r="I16" s="71"/>
      <c r="J16" s="71"/>
    </row>
    <row r="17" spans="1:12" ht="15.75" x14ac:dyDescent="0.25">
      <c r="A17" s="65" t="s">
        <v>20</v>
      </c>
      <c r="B17" s="65"/>
      <c r="C17" s="65"/>
      <c r="D17" s="65"/>
      <c r="E17" s="65"/>
      <c r="F17" s="65"/>
      <c r="G17" s="65"/>
      <c r="H17" s="65"/>
      <c r="I17" s="65"/>
      <c r="J17" s="65"/>
    </row>
    <row r="18" spans="1:12" ht="29.25" customHeight="1" x14ac:dyDescent="0.25">
      <c r="A18" s="7" t="s">
        <v>21</v>
      </c>
      <c r="B18" s="72" t="s">
        <v>22</v>
      </c>
      <c r="C18" s="72"/>
      <c r="D18" s="72"/>
      <c r="E18" s="72"/>
      <c r="F18" s="72"/>
      <c r="G18" s="72"/>
      <c r="H18" s="72"/>
      <c r="I18" s="72"/>
      <c r="J18" s="72"/>
    </row>
    <row r="19" spans="1:12" ht="79.5" customHeight="1" x14ac:dyDescent="0.25">
      <c r="A19" s="9" t="s">
        <v>23</v>
      </c>
      <c r="B19" s="73" t="s">
        <v>70</v>
      </c>
      <c r="C19" s="73"/>
      <c r="D19" s="73"/>
      <c r="E19" s="73"/>
      <c r="F19" s="73"/>
      <c r="G19" s="73"/>
      <c r="H19" s="73"/>
      <c r="I19" s="73"/>
      <c r="J19" s="73"/>
    </row>
    <row r="20" spans="1:12" ht="30" customHeight="1" x14ac:dyDescent="0.25">
      <c r="A20" s="9" t="s">
        <v>25</v>
      </c>
      <c r="B20" s="73" t="s">
        <v>87</v>
      </c>
      <c r="C20" s="73"/>
      <c r="D20" s="73"/>
      <c r="E20" s="73"/>
      <c r="F20" s="73"/>
      <c r="G20" s="73"/>
      <c r="H20" s="73"/>
      <c r="I20" s="73"/>
      <c r="J20" s="73"/>
    </row>
    <row r="21" spans="1:12" ht="31.5" customHeight="1" x14ac:dyDescent="0.25">
      <c r="A21" s="9" t="s">
        <v>27</v>
      </c>
      <c r="B21" s="95" t="s">
        <v>28</v>
      </c>
      <c r="C21" s="73"/>
      <c r="D21" s="73"/>
      <c r="E21" s="73"/>
      <c r="F21" s="73"/>
      <c r="G21" s="73"/>
      <c r="H21" s="73"/>
      <c r="I21" s="73"/>
      <c r="J21" s="73"/>
      <c r="K21" s="36"/>
    </row>
    <row r="22" spans="1:12" ht="15.75" x14ac:dyDescent="0.25">
      <c r="A22" s="65" t="s">
        <v>29</v>
      </c>
      <c r="B22" s="65"/>
      <c r="C22" s="65"/>
      <c r="D22" s="65"/>
      <c r="E22" s="65"/>
      <c r="F22" s="65"/>
      <c r="G22" s="65"/>
      <c r="H22" s="65"/>
      <c r="I22" s="65"/>
      <c r="J22" s="65"/>
    </row>
    <row r="23" spans="1:12" ht="15.75" x14ac:dyDescent="0.25">
      <c r="A23" s="66" t="s">
        <v>30</v>
      </c>
      <c r="B23" s="66"/>
      <c r="C23" s="66"/>
      <c r="D23" s="66"/>
      <c r="E23" s="66"/>
      <c r="F23" s="66"/>
      <c r="G23" s="66"/>
      <c r="H23" s="66"/>
      <c r="I23" s="66"/>
      <c r="J23" s="66"/>
      <c r="K23" s="36"/>
    </row>
    <row r="24" spans="1:12" ht="15" customHeight="1" x14ac:dyDescent="0.25">
      <c r="A24" s="75" t="s">
        <v>31</v>
      </c>
      <c r="B24" s="75"/>
      <c r="C24" s="75" t="s">
        <v>32</v>
      </c>
      <c r="D24" s="75"/>
      <c r="E24" s="75"/>
      <c r="F24" s="75" t="s">
        <v>33</v>
      </c>
      <c r="G24" s="75"/>
      <c r="H24" s="75"/>
      <c r="I24" s="75" t="s">
        <v>34</v>
      </c>
      <c r="J24" s="75"/>
    </row>
    <row r="25" spans="1:12" s="39" customFormat="1" ht="23.25" customHeight="1" x14ac:dyDescent="0.25">
      <c r="A25" s="76">
        <v>700000</v>
      </c>
      <c r="B25" s="76"/>
      <c r="C25" s="76">
        <v>70000</v>
      </c>
      <c r="D25" s="76"/>
      <c r="E25" s="76"/>
      <c r="F25" s="76"/>
      <c r="G25" s="76"/>
      <c r="H25" s="76"/>
      <c r="I25" s="77">
        <f>F25/C25</f>
        <v>0</v>
      </c>
      <c r="J25" s="77"/>
      <c r="K25" s="38"/>
    </row>
    <row r="26" spans="1:12" ht="15.75" x14ac:dyDescent="0.25">
      <c r="A26" s="66" t="s">
        <v>35</v>
      </c>
      <c r="B26" s="66"/>
      <c r="C26" s="66"/>
      <c r="D26" s="66"/>
      <c r="E26" s="66"/>
      <c r="F26" s="66"/>
      <c r="G26" s="66"/>
      <c r="H26" s="66"/>
      <c r="I26" s="66"/>
      <c r="J26" s="66"/>
      <c r="K26" s="36"/>
    </row>
    <row r="27" spans="1:12" ht="15" customHeight="1" x14ac:dyDescent="0.25">
      <c r="A27" s="97"/>
      <c r="B27" s="97"/>
      <c r="C27" s="78" t="s">
        <v>36</v>
      </c>
      <c r="D27" s="96"/>
      <c r="E27" s="78" t="s">
        <v>66</v>
      </c>
      <c r="F27" s="96"/>
      <c r="G27" s="78" t="s">
        <v>38</v>
      </c>
      <c r="H27" s="78"/>
      <c r="I27" s="78" t="s">
        <v>39</v>
      </c>
      <c r="J27" s="96"/>
    </row>
    <row r="28" spans="1:12" ht="31.5" x14ac:dyDescent="0.25">
      <c r="A28" s="48" t="s">
        <v>40</v>
      </c>
      <c r="B28" s="48" t="s">
        <v>41</v>
      </c>
      <c r="C28" s="48" t="s">
        <v>42</v>
      </c>
      <c r="D28" s="48" t="s">
        <v>43</v>
      </c>
      <c r="E28" s="48" t="s">
        <v>44</v>
      </c>
      <c r="F28" s="48" t="s">
        <v>45</v>
      </c>
      <c r="G28" s="48" t="s">
        <v>46</v>
      </c>
      <c r="H28" s="48" t="s">
        <v>47</v>
      </c>
      <c r="I28" s="48" t="s">
        <v>48</v>
      </c>
      <c r="J28" s="48" t="s">
        <v>49</v>
      </c>
    </row>
    <row r="29" spans="1:12" ht="93" customHeight="1" x14ac:dyDescent="0.25">
      <c r="A29" s="26" t="s">
        <v>71</v>
      </c>
      <c r="B29" s="32" t="s">
        <v>72</v>
      </c>
      <c r="C29" s="27">
        <v>120000</v>
      </c>
      <c r="D29" s="28"/>
      <c r="E29" s="28">
        <v>120000</v>
      </c>
      <c r="F29" s="28"/>
      <c r="G29" s="29"/>
      <c r="H29" s="28"/>
      <c r="I29" s="30"/>
      <c r="J29" s="14"/>
      <c r="L29" s="34"/>
    </row>
    <row r="30" spans="1:12" ht="15.75" x14ac:dyDescent="0.25">
      <c r="A30" s="65" t="s">
        <v>52</v>
      </c>
      <c r="B30" s="65"/>
      <c r="C30" s="65"/>
      <c r="D30" s="65"/>
      <c r="E30" s="65"/>
      <c r="F30" s="65"/>
      <c r="G30" s="65"/>
      <c r="H30" s="65"/>
      <c r="I30" s="65"/>
      <c r="J30" s="65"/>
    </row>
    <row r="31" spans="1:12" ht="15.75" x14ac:dyDescent="0.25">
      <c r="A31" s="66" t="s">
        <v>53</v>
      </c>
      <c r="B31" s="66"/>
      <c r="C31" s="66"/>
      <c r="D31" s="66"/>
      <c r="E31" s="66"/>
      <c r="F31" s="66"/>
      <c r="G31" s="66"/>
      <c r="H31" s="66"/>
      <c r="I31" s="66"/>
      <c r="J31" s="66"/>
      <c r="K31" s="36"/>
    </row>
    <row r="32" spans="1:12" ht="26.25" customHeight="1" x14ac:dyDescent="0.25">
      <c r="A32" s="10" t="s">
        <v>54</v>
      </c>
      <c r="B32" s="72" t="s">
        <v>73</v>
      </c>
      <c r="C32" s="72"/>
      <c r="D32" s="72"/>
      <c r="E32" s="72"/>
      <c r="F32" s="72"/>
      <c r="G32" s="72"/>
      <c r="H32" s="72"/>
      <c r="I32" s="72"/>
      <c r="J32" s="72"/>
    </row>
    <row r="33" spans="1:11" ht="29.25" customHeight="1" x14ac:dyDescent="0.25">
      <c r="A33" s="10" t="s">
        <v>56</v>
      </c>
      <c r="B33" s="72" t="s">
        <v>74</v>
      </c>
      <c r="C33" s="72"/>
      <c r="D33" s="72"/>
      <c r="E33" s="72"/>
      <c r="F33" s="72"/>
      <c r="G33" s="72"/>
      <c r="H33" s="72"/>
      <c r="I33" s="72"/>
      <c r="J33" s="72"/>
    </row>
    <row r="34" spans="1:11" ht="46.5" customHeight="1" x14ac:dyDescent="0.25">
      <c r="A34" s="10" t="s">
        <v>58</v>
      </c>
      <c r="B34" s="81" t="s">
        <v>79</v>
      </c>
      <c r="C34" s="81"/>
      <c r="D34" s="81"/>
      <c r="E34" s="81"/>
      <c r="F34" s="81"/>
      <c r="G34" s="81"/>
      <c r="H34" s="81"/>
      <c r="I34" s="81"/>
      <c r="J34" s="81"/>
    </row>
    <row r="35" spans="1:11" ht="31.5" x14ac:dyDescent="0.25">
      <c r="A35" s="22" t="s">
        <v>59</v>
      </c>
      <c r="B35" s="82" t="s">
        <v>78</v>
      </c>
      <c r="C35" s="82"/>
      <c r="D35" s="82"/>
      <c r="E35" s="82"/>
      <c r="F35" s="82"/>
      <c r="G35" s="82"/>
      <c r="H35" s="82"/>
      <c r="I35" s="82"/>
      <c r="J35" s="82"/>
    </row>
    <row r="36" spans="1:11" ht="15.75" x14ac:dyDescent="0.25">
      <c r="A36" s="65" t="s">
        <v>60</v>
      </c>
      <c r="B36" s="65"/>
      <c r="C36" s="65"/>
      <c r="D36" s="65"/>
      <c r="E36" s="65"/>
      <c r="F36" s="65"/>
      <c r="G36" s="65"/>
      <c r="H36" s="65"/>
      <c r="I36" s="65"/>
      <c r="J36" s="65"/>
    </row>
    <row r="37" spans="1:11" ht="15.75" x14ac:dyDescent="0.25">
      <c r="A37" s="80" t="s">
        <v>61</v>
      </c>
      <c r="B37" s="80"/>
      <c r="C37" s="80"/>
      <c r="D37" s="80"/>
      <c r="E37" s="80"/>
      <c r="F37" s="80"/>
      <c r="G37" s="80"/>
      <c r="H37" s="80"/>
      <c r="I37" s="80"/>
      <c r="J37" s="80"/>
      <c r="K37" s="36"/>
    </row>
    <row r="38" spans="1:11" ht="51.75" customHeight="1" x14ac:dyDescent="0.25">
      <c r="A38" s="72"/>
      <c r="B38" s="72"/>
      <c r="C38" s="72"/>
      <c r="D38" s="72"/>
      <c r="E38" s="72"/>
      <c r="F38" s="72"/>
      <c r="G38" s="72"/>
      <c r="H38" s="72"/>
      <c r="I38" s="72"/>
      <c r="J38" s="72"/>
    </row>
    <row r="39" spans="1:11" x14ac:dyDescent="0.25">
      <c r="A39" s="45"/>
      <c r="B39" s="45"/>
      <c r="C39" s="45"/>
      <c r="D39" s="45"/>
      <c r="E39" s="45"/>
      <c r="F39" s="45"/>
      <c r="G39" s="45"/>
      <c r="H39" s="45"/>
      <c r="I39" s="45"/>
      <c r="J39" s="45"/>
    </row>
    <row r="40" spans="1:11" x14ac:dyDescent="0.25">
      <c r="A40" s="45"/>
      <c r="B40" s="45"/>
      <c r="C40" s="45"/>
      <c r="D40" s="45"/>
      <c r="E40" s="45"/>
      <c r="F40" s="45"/>
      <c r="G40" s="45"/>
      <c r="H40" s="45"/>
      <c r="I40" s="45"/>
      <c r="J40" s="45"/>
    </row>
    <row r="41" spans="1:11" x14ac:dyDescent="0.25">
      <c r="A41" s="45"/>
      <c r="B41" s="45"/>
      <c r="C41" s="45"/>
      <c r="D41" s="45"/>
      <c r="E41" s="45"/>
      <c r="F41" s="45"/>
      <c r="G41" s="45"/>
      <c r="H41" s="45"/>
      <c r="I41" s="45"/>
      <c r="J41" s="45"/>
    </row>
    <row r="42" spans="1:11" x14ac:dyDescent="0.25">
      <c r="A42" s="45"/>
      <c r="B42" s="45"/>
      <c r="C42" s="45"/>
      <c r="D42" s="45"/>
      <c r="E42" s="45"/>
      <c r="F42" s="45"/>
      <c r="G42" s="45"/>
      <c r="H42" s="45"/>
      <c r="I42" s="45"/>
      <c r="J42" s="45"/>
    </row>
    <row r="43" spans="1:11" x14ac:dyDescent="0.25">
      <c r="A43" s="45"/>
      <c r="B43" s="45"/>
      <c r="C43" s="45"/>
      <c r="D43" s="45"/>
      <c r="E43" s="45"/>
      <c r="F43" s="45"/>
      <c r="G43" s="45"/>
      <c r="H43" s="45"/>
      <c r="I43" s="45"/>
      <c r="J43" s="45"/>
    </row>
    <row r="44" spans="1:11" ht="15.75" x14ac:dyDescent="0.25">
      <c r="A44" s="45"/>
      <c r="B44" s="45"/>
      <c r="C44" s="45"/>
      <c r="D44" s="45"/>
      <c r="E44" s="45"/>
      <c r="F44" s="44"/>
      <c r="G44" s="52"/>
      <c r="H44" s="52"/>
      <c r="I44" s="52"/>
      <c r="J44" s="52"/>
    </row>
    <row r="45" spans="1:11" ht="15.75" x14ac:dyDescent="0.25">
      <c r="A45" s="45"/>
      <c r="B45" s="45"/>
      <c r="C45" s="45"/>
      <c r="D45" s="45"/>
      <c r="E45" s="45"/>
      <c r="F45" s="44"/>
      <c r="G45" s="89"/>
      <c r="H45" s="89"/>
      <c r="I45" s="89"/>
      <c r="J45" s="89"/>
    </row>
    <row r="46" spans="1:11" ht="15.75" x14ac:dyDescent="0.25">
      <c r="A46" s="45"/>
      <c r="B46" s="45"/>
      <c r="C46" s="45"/>
      <c r="D46" s="45"/>
      <c r="E46" s="45"/>
      <c r="F46" s="44"/>
      <c r="G46" s="55"/>
      <c r="H46" s="55"/>
      <c r="I46" s="55"/>
      <c r="J46" s="55"/>
    </row>
    <row r="47" spans="1:11" ht="15.75" x14ac:dyDescent="0.25">
      <c r="A47" s="45"/>
      <c r="B47" s="45"/>
      <c r="C47" s="45"/>
      <c r="D47" s="45"/>
      <c r="E47" s="45"/>
      <c r="F47" s="44"/>
      <c r="G47" s="55"/>
      <c r="H47" s="55"/>
      <c r="I47" s="55"/>
      <c r="J47" s="55"/>
    </row>
    <row r="48" spans="1:11" ht="15.75" x14ac:dyDescent="0.25">
      <c r="A48" s="45"/>
      <c r="B48" s="45"/>
      <c r="C48" s="45"/>
      <c r="D48" s="45"/>
      <c r="E48" s="45"/>
      <c r="F48" s="44"/>
      <c r="G48" s="52"/>
      <c r="H48" s="52"/>
      <c r="I48" s="52"/>
      <c r="J48" s="52"/>
    </row>
    <row r="49" spans="1:10" ht="15.75" x14ac:dyDescent="0.25">
      <c r="A49" s="45"/>
      <c r="B49" s="45"/>
      <c r="C49" s="45"/>
      <c r="D49" s="45"/>
      <c r="E49" s="45"/>
      <c r="F49" s="44"/>
      <c r="G49" s="52"/>
      <c r="H49" s="52"/>
      <c r="I49" s="52"/>
      <c r="J49" s="52"/>
    </row>
    <row r="50" spans="1:10" x14ac:dyDescent="0.25">
      <c r="A50" s="45"/>
      <c r="B50" s="45"/>
      <c r="C50" s="45"/>
      <c r="D50" s="45"/>
      <c r="E50" s="45"/>
      <c r="F50" s="45"/>
      <c r="G50" s="53"/>
      <c r="H50" s="53"/>
      <c r="I50" s="53"/>
      <c r="J50" s="53"/>
    </row>
    <row r="51" spans="1:10" x14ac:dyDescent="0.25">
      <c r="A51" s="45"/>
      <c r="B51" s="45"/>
      <c r="C51" s="45"/>
      <c r="D51" s="45"/>
      <c r="E51" s="45"/>
      <c r="F51" s="45"/>
      <c r="G51" s="45"/>
      <c r="H51" s="45"/>
      <c r="I51" s="45"/>
      <c r="J51" s="45"/>
    </row>
    <row r="52" spans="1:10" x14ac:dyDescent="0.25">
      <c r="A52" s="45"/>
      <c r="B52" s="45"/>
      <c r="C52" s="45"/>
      <c r="D52" s="45"/>
      <c r="E52" s="45"/>
      <c r="F52" s="45"/>
      <c r="G52" s="45"/>
      <c r="H52" s="45"/>
      <c r="I52" s="45"/>
      <c r="J52" s="45"/>
    </row>
  </sheetData>
  <mergeCells count="52">
    <mergeCell ref="B9:J9"/>
    <mergeCell ref="A1:A3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21:J21"/>
    <mergeCell ref="B10:J10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A22:J22"/>
    <mergeCell ref="A23:J23"/>
    <mergeCell ref="A24:B24"/>
    <mergeCell ref="C24:E24"/>
    <mergeCell ref="F24:H24"/>
    <mergeCell ref="I24:J24"/>
    <mergeCell ref="B35:J35"/>
    <mergeCell ref="A25:B25"/>
    <mergeCell ref="C25:E25"/>
    <mergeCell ref="F25:H25"/>
    <mergeCell ref="I25:J25"/>
    <mergeCell ref="A26:J26"/>
    <mergeCell ref="A27:B27"/>
    <mergeCell ref="C27:D27"/>
    <mergeCell ref="E27:F27"/>
    <mergeCell ref="G27:H27"/>
    <mergeCell ref="I27:J27"/>
    <mergeCell ref="A30:J30"/>
    <mergeCell ref="A31:J31"/>
    <mergeCell ref="B32:J32"/>
    <mergeCell ref="B33:J33"/>
    <mergeCell ref="B34:J34"/>
    <mergeCell ref="G45:J45"/>
    <mergeCell ref="G46:J46"/>
    <mergeCell ref="G47:J47"/>
    <mergeCell ref="A36:J36"/>
    <mergeCell ref="A37:J37"/>
    <mergeCell ref="A38:J38"/>
  </mergeCells>
  <dataValidations count="16">
    <dataValidation allowBlank="1" sqref="A8"/>
    <dataValidation allowBlank="1" showInputMessage="1" prompt="Nombre del capítulo" sqref="B8:J10"/>
    <dataValidation allowBlank="1" showInputMessage="1" showErrorMessage="1" prompt="¿A quién va dirigido el programa?, ¿qué característica tiene esta población que requiere ser beneficiada?" sqref="B20:J20"/>
    <dataValidation allowBlank="1" showInputMessage="1" showErrorMessage="1" prompt="Nombre del producto" sqref="B32:J32"/>
    <dataValidation allowBlank="1" showInputMessage="1" showErrorMessage="1" prompt="¿En qué consiste el producto? su objetivo" sqref="B33:J33"/>
    <dataValidation allowBlank="1" showInputMessage="1" showErrorMessage="1" prompt="1. Describir lo plasmado en el presupuesto_x000a_2. Describir lo alcanzado en términos financieros y de producción " sqref="B34:J34"/>
    <dataValidation allowBlank="1" showInputMessage="1" showErrorMessage="1" prompt="De existir desvío, explicar razones." sqref="B35:J35"/>
    <dataValidation allowBlank="1" showInputMessage="1" showErrorMessage="1" prompt="Oportunidades de mejora identificadas" sqref="A38:J38"/>
    <dataValidation allowBlank="1" showInputMessage="1" showErrorMessage="1" prompt="Presupuesto del programa" sqref="A25:C25 F25"/>
    <dataValidation allowBlank="1" showInputMessage="1" showErrorMessage="1" prompt="¿En qué consiste el programa?" sqref="B19:J19"/>
    <dataValidation allowBlank="1" showInputMessage="1" showErrorMessage="1" prompt="Nombre de cada producto" sqref="A28:A29"/>
    <dataValidation allowBlank="1" showInputMessage="1" showErrorMessage="1" prompt="Nombre del indicador" sqref="B28:B29"/>
    <dataValidation allowBlank="1" showInputMessage="1" showErrorMessage="1" prompt="Meta anual del indicador" sqref="C28:C29 E28"/>
    <dataValidation allowBlank="1" showInputMessage="1" showErrorMessage="1" prompt="Monto presupuestado para el producto" sqref="D28:D29 E29:F29 F28"/>
    <dataValidation allowBlank="1" showInputMessage="1" showErrorMessage="1" prompt="Meta alcanzada en el trimestre" sqref="G28:G29"/>
    <dataValidation allowBlank="1" showInputMessage="1" showErrorMessage="1" prompt="Monto ejecutado en el trimestre" sqref="H28:H29"/>
  </dataValidations>
  <pageMargins left="0.7" right="0.7" top="0.75" bottom="0.75" header="0.3" footer="0.3"/>
  <pageSetup scale="52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5879</vt:lpstr>
      <vt:lpstr>6916</vt:lpstr>
      <vt:lpstr>7990</vt:lpstr>
      <vt:lpstr>6927</vt:lpstr>
      <vt:lpstr>7927</vt:lpstr>
      <vt:lpstr>'5879'!Área_de_impresión</vt:lpstr>
      <vt:lpstr>'6916'!Área_de_impresión</vt:lpstr>
      <vt:lpstr>'6927'!Área_de_impresión</vt:lpstr>
      <vt:lpstr>'7927'!Área_de_impresión</vt:lpstr>
      <vt:lpstr>'7990'!Área_de_impresión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Nicole Espaillat A.</dc:creator>
  <cp:keywords/>
  <dc:description/>
  <cp:lastModifiedBy>Cecilia Guzman</cp:lastModifiedBy>
  <cp:revision/>
  <cp:lastPrinted>2025-02-18T17:19:10Z</cp:lastPrinted>
  <dcterms:created xsi:type="dcterms:W3CDTF">2021-03-22T15:50:10Z</dcterms:created>
  <dcterms:modified xsi:type="dcterms:W3CDTF">2025-02-19T12:45:09Z</dcterms:modified>
  <cp:category/>
  <cp:contentStatus/>
</cp:coreProperties>
</file>