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4\"/>
    </mc:Choice>
  </mc:AlternateContent>
  <bookViews>
    <workbookView xWindow="0" yWindow="0" windowWidth="28800" windowHeight="122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2" i="1" l="1"/>
  <c r="I103" i="1"/>
  <c r="I104" i="1"/>
  <c r="I105" i="1"/>
  <c r="I106" i="1"/>
  <c r="I107" i="1"/>
  <c r="I108" i="1"/>
  <c r="I109" i="1"/>
  <c r="I90" i="1"/>
  <c r="I91" i="1"/>
  <c r="I92" i="1"/>
  <c r="I93" i="1"/>
  <c r="I94" i="1"/>
  <c r="I95" i="1"/>
  <c r="I96" i="1"/>
  <c r="I97" i="1"/>
  <c r="I98" i="1"/>
  <c r="I99" i="1"/>
  <c r="I100" i="1"/>
  <c r="I101" i="1"/>
  <c r="I84" i="1"/>
  <c r="I85" i="1"/>
  <c r="I86" i="1"/>
  <c r="I87" i="1"/>
  <c r="I88" i="1"/>
  <c r="I89" i="1"/>
  <c r="I83" i="1"/>
  <c r="I11" i="1"/>
  <c r="I72" i="1"/>
  <c r="I73" i="1"/>
  <c r="I74" i="1"/>
  <c r="I75" i="1"/>
  <c r="I76" i="1"/>
  <c r="I77" i="1"/>
  <c r="I78" i="1"/>
  <c r="I79" i="1"/>
  <c r="I80" i="1"/>
  <c r="I81" i="1"/>
  <c r="I82" i="1"/>
  <c r="H110" i="1"/>
  <c r="F110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0" i="1"/>
  <c r="I110" i="1" l="1"/>
</calcChain>
</file>

<file path=xl/sharedStrings.xml><?xml version="1.0" encoding="utf-8"?>
<sst xmlns="http://schemas.openxmlformats.org/spreadsheetml/2006/main" count="418" uniqueCount="181">
  <si>
    <t>VALOR EN RD$</t>
  </si>
  <si>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</si>
  <si>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</si>
  <si>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</si>
  <si>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</si>
  <si>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</si>
  <si>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</si>
  <si>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</si>
  <si>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</si>
  <si>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</si>
  <si>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COLEGIO MEDICO DOMINICANA</t>
  </si>
  <si>
    <t>SERVICIOS MEDICOS</t>
  </si>
  <si>
    <t>SALDA</t>
  </si>
  <si>
    <t>PENDIENTE</t>
  </si>
  <si>
    <t>COLUMBUS NETWORKS</t>
  </si>
  <si>
    <t>SERVICIO DE INTERNET</t>
  </si>
  <si>
    <t>OTROS SERVICIOS TECNICOS</t>
  </si>
  <si>
    <t>DKOLOR</t>
  </si>
  <si>
    <t>DISTRIBUIDORES DE PETROLEO (DIPSA)</t>
  </si>
  <si>
    <t>OTROS SERVICIOS PROFESIONALES</t>
  </si>
  <si>
    <t>OGTIC</t>
  </si>
  <si>
    <t>OTRO SERVICIOS TECNICOS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</si>
  <si>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</si>
  <si>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</si>
  <si>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</si>
  <si>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</si>
  <si>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</si>
  <si>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</si>
  <si>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</si>
  <si>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MOVIMIENTO DE CUENTAS POR PAGAR A PROVEEDORES  AL 31 DE MAYO  2024</t>
  </si>
  <si>
    <t>AGUA PLANETA AZUL</t>
  </si>
  <si>
    <t>BROTHERS RSR SUPPLY</t>
  </si>
  <si>
    <t>DISPRES DISLA</t>
  </si>
  <si>
    <t>EQUIPOS PORTATILES DOM</t>
  </si>
  <si>
    <t>FLORISTERIA ZUNIFLOR</t>
  </si>
  <si>
    <t>FLOW SRL</t>
  </si>
  <si>
    <t>FOTOMEGRAF,SRL</t>
  </si>
  <si>
    <t>GILGAMI GROUP</t>
  </si>
  <si>
    <t xml:space="preserve">GRUAS COLON </t>
  </si>
  <si>
    <t>GRUPO ALASKA,SA</t>
  </si>
  <si>
    <t>GTG INDUSTRIAL,SRL</t>
  </si>
  <si>
    <t>IMPORTADORA COAV,SRL</t>
  </si>
  <si>
    <t xml:space="preserve">JUNTA CENTRAL ELECTORAL                           </t>
  </si>
  <si>
    <t xml:space="preserve">LEJA MOVIL </t>
  </si>
  <si>
    <t>LUCA EVANGELISTA MARTE</t>
  </si>
  <si>
    <t>M&amp;N COCINA CATERING</t>
  </si>
  <si>
    <t>MILENA TOURS</t>
  </si>
  <si>
    <t>MUÑOZ CONCEPTOS MOBILIARIO</t>
  </si>
  <si>
    <t>OFFICEMATE,SRL</t>
  </si>
  <si>
    <t xml:space="preserve">OMX MULTISERVICIOS </t>
  </si>
  <si>
    <t>RAYAMEL GROUP,SRL</t>
  </si>
  <si>
    <t>SARAPE,SRL</t>
  </si>
  <si>
    <t>SILVER TIGER BUSINESS</t>
  </si>
  <si>
    <t>SOLAJICO COMERCIAL</t>
  </si>
  <si>
    <t>SOLUCIONES COMERCIALES JIMENEZ</t>
  </si>
  <si>
    <t>SUPLIDORES DIVERSOS</t>
  </si>
  <si>
    <t xml:space="preserve">TONER DEPOT INTERNATIONAL </t>
  </si>
  <si>
    <t xml:space="preserve">W&amp;S INVERSIONES DESARROLLO </t>
  </si>
  <si>
    <t>BOTELLONES Y BOTELLITAS DE AGUA</t>
  </si>
  <si>
    <t>B1500154426</t>
  </si>
  <si>
    <t>B1500154427</t>
  </si>
  <si>
    <t>B1500154428</t>
  </si>
  <si>
    <t>B1500154429</t>
  </si>
  <si>
    <t>B1500154430</t>
  </si>
  <si>
    <t>B1500154431</t>
  </si>
  <si>
    <t>B1500154432</t>
  </si>
  <si>
    <t>B1500154433</t>
  </si>
  <si>
    <t>B1500167145</t>
  </si>
  <si>
    <t>B1500167015</t>
  </si>
  <si>
    <t>B1500167016</t>
  </si>
  <si>
    <t>B1500167251</t>
  </si>
  <si>
    <t>B1500167253</t>
  </si>
  <si>
    <t>B1500167257</t>
  </si>
  <si>
    <t>B1500167258</t>
  </si>
  <si>
    <t>B1500168586</t>
  </si>
  <si>
    <t>B1500168587</t>
  </si>
  <si>
    <t>B1500171717</t>
  </si>
  <si>
    <t>B1500172228</t>
  </si>
  <si>
    <t>B1500168595</t>
  </si>
  <si>
    <t>B1500171282</t>
  </si>
  <si>
    <t>B1500172230</t>
  </si>
  <si>
    <t>B1500172240</t>
  </si>
  <si>
    <t>B1500172392</t>
  </si>
  <si>
    <t>B1500172401</t>
  </si>
  <si>
    <t>B1500166014</t>
  </si>
  <si>
    <t>B1500171291</t>
  </si>
  <si>
    <t>B1500171292</t>
  </si>
  <si>
    <t>UTILES Y MATERIALES DE OFICINA</t>
  </si>
  <si>
    <t>B1500001184</t>
  </si>
  <si>
    <t>B1500000233</t>
  </si>
  <si>
    <t>B1500000234</t>
  </si>
  <si>
    <t>B1500005460</t>
  </si>
  <si>
    <t>OFIC.1258</t>
  </si>
  <si>
    <t>OFIC.1262</t>
  </si>
  <si>
    <t>OFIC.1273</t>
  </si>
  <si>
    <t>OFIC.1278</t>
  </si>
  <si>
    <t>OFIC.1280</t>
  </si>
  <si>
    <t>OFIC.1304</t>
  </si>
  <si>
    <t>OFIC.1305</t>
  </si>
  <si>
    <t>OFIC.1306</t>
  </si>
  <si>
    <t>OFIC.1307</t>
  </si>
  <si>
    <t>OFIC.1308</t>
  </si>
  <si>
    <t>OFIC.1309</t>
  </si>
  <si>
    <t>OFIC.1310</t>
  </si>
  <si>
    <t>OFIC.1311</t>
  </si>
  <si>
    <t>OFIC.1312</t>
  </si>
  <si>
    <t>OFIC.1313</t>
  </si>
  <si>
    <t>LLENADO DE EXTINTORES</t>
  </si>
  <si>
    <t>B1500000204</t>
  </si>
  <si>
    <t>COMBUSTIBLE Y LUBRICANTES</t>
  </si>
  <si>
    <t>B1500032427</t>
  </si>
  <si>
    <t>RENTA DE CONTENEDOR</t>
  </si>
  <si>
    <t>B1500000060</t>
  </si>
  <si>
    <t>B1500000074</t>
  </si>
  <si>
    <t>PRODUCTOS FORESTALES</t>
  </si>
  <si>
    <t>B1500003383</t>
  </si>
  <si>
    <t>MUEBLES DE OFICINA</t>
  </si>
  <si>
    <t>B1500001216</t>
  </si>
  <si>
    <t>IMPRESIÓN Y ROTULACION</t>
  </si>
  <si>
    <t>B1500001083</t>
  </si>
  <si>
    <t>UTILES DIVERSOS</t>
  </si>
  <si>
    <t>B1500000364</t>
  </si>
  <si>
    <t>ALQUILER DE GRUAS</t>
  </si>
  <si>
    <t>B1500000190</t>
  </si>
  <si>
    <t>B1500008106</t>
  </si>
  <si>
    <t>B1500008107</t>
  </si>
  <si>
    <t>B1500008108</t>
  </si>
  <si>
    <t>B1500008111</t>
  </si>
  <si>
    <t>B1500007220</t>
  </si>
  <si>
    <t>B1500008593</t>
  </si>
  <si>
    <t>B1500008660</t>
  </si>
  <si>
    <t>B1500008114</t>
  </si>
  <si>
    <t>B1500008691</t>
  </si>
  <si>
    <t>B1500009283</t>
  </si>
  <si>
    <t>ADQUISICION DE INSUMOS</t>
  </si>
  <si>
    <t>B1500003907</t>
  </si>
  <si>
    <t>B1500003908</t>
  </si>
  <si>
    <t>ALIMENTOS PARA PERSONAS</t>
  </si>
  <si>
    <t>B1500000223</t>
  </si>
  <si>
    <t>B1500001617</t>
  </si>
  <si>
    <t>ALQUILER Y RENTA DE VEHICULO</t>
  </si>
  <si>
    <t>B1500000343</t>
  </si>
  <si>
    <t>SERVICIOS DE CATERING</t>
  </si>
  <si>
    <t>B1500000131</t>
  </si>
  <si>
    <t>B1500000132</t>
  </si>
  <si>
    <t>SERVICIO DE CATERING</t>
  </si>
  <si>
    <t>B1500000301</t>
  </si>
  <si>
    <t>EVENTOS GENERALES</t>
  </si>
  <si>
    <t>B1500006060</t>
  </si>
  <si>
    <t>B1500006094</t>
  </si>
  <si>
    <t>SILLON EJECUTIVO</t>
  </si>
  <si>
    <t>B1500001692</t>
  </si>
  <si>
    <t>B1500000263</t>
  </si>
  <si>
    <t>B1500000266</t>
  </si>
  <si>
    <t>B1500002972</t>
  </si>
  <si>
    <t>B1500003023</t>
  </si>
  <si>
    <t>B1500003038</t>
  </si>
  <si>
    <t>B1500003048</t>
  </si>
  <si>
    <t>UTILES Y MATERIALES DE LIMPIEZA</t>
  </si>
  <si>
    <t>B1500000197</t>
  </si>
  <si>
    <t>CAJA GENERICA DE ARCHIVO</t>
  </si>
  <si>
    <t>ADQUISICION DE MATERIAL GASTABLE</t>
  </si>
  <si>
    <t>B1500000180</t>
  </si>
  <si>
    <t>ADQUISICION DE INSUMOS DE LIMPIEZA</t>
  </si>
  <si>
    <t>B1500000134</t>
  </si>
  <si>
    <t>LLANTAS Y NEUMATICOS</t>
  </si>
  <si>
    <t>PRENDA Y ACCESORIOS DE VESTIR</t>
  </si>
  <si>
    <t>UTILES DE ESCRITORIO</t>
  </si>
  <si>
    <t>B1500000097</t>
  </si>
  <si>
    <t>B1500000099</t>
  </si>
  <si>
    <t>PRODUCTOS Y UTILES DE SEGURIDAD</t>
  </si>
  <si>
    <t>B1500001651</t>
  </si>
  <si>
    <t>B1500001644</t>
  </si>
  <si>
    <t>B1500001689</t>
  </si>
  <si>
    <t>B1500001672</t>
  </si>
  <si>
    <t>B1500001678</t>
  </si>
  <si>
    <t>IMPRESIÓN Y ENCUADERNACION</t>
  </si>
  <si>
    <t>B1500007298</t>
  </si>
  <si>
    <t>B1500007410</t>
  </si>
  <si>
    <t>ROTULO MAGNETICO</t>
  </si>
  <si>
    <t>B15000000004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</si>
</sst>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3" fontId="4" fillId="3" borderId="2" xfId="0" applyNumberFormat="1" applyFont="1" applyFill="1" applyBorder="1" applyAlignment="1"/>
    <xf numFmtId="0" fontId="4" fillId="3" borderId="0" xfId="0" applyFont="1" applyFill="1" applyAlignment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/>
    <xf numFmtId="40" fontId="8" fillId="0" borderId="2" xfId="0" applyNumberFormat="1" applyFont="1" applyBorder="1" applyAlignment="1"/>
    <xf numFmtId="0" fontId="8" fillId="0" borderId="2" xfId="0" applyFont="1" applyFill="1" applyBorder="1" applyAlignment="1">
      <alignment horizontal="center"/>
    </xf>
    <xf numFmtId="0" fontId="9" fillId="0" borderId="0" xfId="0" applyFont="1" applyAlignme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4" fillId="0" borderId="0" xfId="0" applyNumberFormat="1" applyFont="1" applyAlignment="1"/>
    <xf numFmtId="0" fontId="11" fillId="0" borderId="0" xfId="0" applyFont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/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/>
    </xf>
    <xf numFmtId="14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 vertical="top"/>
    </xf>
    <xf numFmtId="14" fontId="7" fillId="0" borderId="2" xfId="0" applyNumberFormat="1" applyFont="1" applyFill="1" applyBorder="1" applyAlignment="1">
      <alignment horizontal="center"/>
    </xf>
    <xf numFmtId="14" fontId="7" fillId="0" borderId="2" xfId="0" applyNumberFormat="1" applyFont="1" applyFill="1" applyBorder="1" applyAlignment="1">
      <alignment horizontal="center" vertical="center"/>
    </xf>
    <xf numFmtId="40" fontId="6" fillId="0" borderId="2" xfId="1" applyNumberFormat="1" applyFont="1" applyFill="1" applyBorder="1"/>
    <xf numFmtId="4" fontId="7" fillId="0" borderId="2" xfId="0" applyNumberFormat="1" applyFont="1" applyFill="1" applyBorder="1" applyAlignment="1">
      <alignment horizontal="right" vertical="center"/>
    </xf>
    <xf numFmtId="40" fontId="6" fillId="0" borderId="2" xfId="1" applyNumberFormat="1" applyFont="1" applyFill="1" applyBorder="1" applyAlignment="1">
      <alignment horizontal="right"/>
    </xf>
    <xf numFmtId="4" fontId="7" fillId="0" borderId="2" xfId="1" applyNumberFormat="1" applyFont="1" applyFill="1" applyBorder="1"/>
    <xf numFmtId="4" fontId="7" fillId="0" borderId="2" xfId="0" applyNumberFormat="1" applyFont="1" applyFill="1" applyBorder="1"/>
    <xf numFmtId="4" fontId="7" fillId="0" borderId="2" xfId="1" applyNumberFormat="1" applyFont="1" applyFill="1" applyBorder="1" applyAlignment="1">
      <alignment horizontal="right"/>
    </xf>
    <xf numFmtId="40" fontId="6" fillId="0" borderId="2" xfId="1" applyNumberFormat="1" applyFont="1" applyFill="1" applyBorder="1"/>
    <xf numFmtId="14" fontId="7" fillId="0" borderId="2" xfId="0" applyNumberFormat="1" applyFont="1" applyFill="1" applyBorder="1"/>
    <xf numFmtId="43" fontId="7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/>
    <xf numFmtId="14" fontId="6" fillId="0" borderId="2" xfId="0" applyNumberFormat="1" applyFont="1" applyFill="1" applyBorder="1"/>
    <xf numFmtId="4" fontId="7" fillId="0" borderId="2" xfId="1" applyNumberFormat="1" applyFont="1" applyFill="1" applyBorder="1"/>
    <xf numFmtId="39" fontId="7" fillId="0" borderId="2" xfId="1" applyNumberFormat="1" applyFont="1" applyFill="1" applyBorder="1" applyAlignment="1">
      <alignment horizontal="right" vertical="center"/>
    </xf>
    <xf numFmtId="14" fontId="8" fillId="0" borderId="2" xfId="0" applyNumberFormat="1" applyFont="1" applyFill="1" applyBorder="1"/>
    <xf numFmtId="14" fontId="7" fillId="0" borderId="2" xfId="1" applyNumberFormat="1" applyFont="1" applyFill="1" applyBorder="1" applyAlignment="1">
      <alignment vertical="center"/>
    </xf>
    <xf numFmtId="4" fontId="8" fillId="0" borderId="2" xfId="1" applyNumberFormat="1" applyFont="1" applyFill="1" applyBorder="1" applyAlignment="1"/>
    <xf numFmtId="164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89227</xdr:colOff>
      <xdr:row>4</xdr:row>
      <xdr:rowOff>6961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9280" y="131378"/>
          <a:ext cx="2888922" cy="780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0"/>
  <sheetViews>
    <sheetView tabSelected="1" view="pageBreakPreview" topLeftCell="B1" zoomScaleNormal="100" zoomScaleSheetLayoutView="100" workbookViewId="0">
      <selection activeCell="I107" sqref="I107"/>
    </sheetView>
  </sheetViews>
  <sheetFormatPr baseColWidth="10" defaultRowHeight="18.75" x14ac:dyDescent="0.3"/>
  <cols>
    <col min="1" max="1" width="11.42578125" style="3"/>
    <col min="2" max="2" width="47.5703125" style="3" customWidth="1"/>
    <col min="3" max="3" width="52.85546875" style="3" customWidth="1"/>
    <col min="4" max="4" width="27.7109375" style="3" customWidth="1"/>
    <col min="5" max="5" width="23.140625" style="3" customWidth="1"/>
    <col min="6" max="6" width="23.28515625" style="3" customWidth="1"/>
    <col min="7" max="7" width="21.5703125" style="3" customWidth="1"/>
    <col min="8" max="8" width="21" style="3" customWidth="1"/>
    <col min="9" max="9" width="22.42578125" style="3" customWidth="1"/>
    <col min="10" max="10" width="27.5703125" style="18" customWidth="1"/>
    <col min="11" max="16384" width="11.42578125" style="3"/>
  </cols>
  <sheetData>
    <row r="1" spans="2:10" x14ac:dyDescent="0.3">
      <c r="B1" s="1"/>
      <c r="C1" s="1"/>
      <c r="D1" s="1"/>
      <c r="E1" s="1"/>
      <c r="F1" s="1"/>
      <c r="G1" s="1"/>
      <c r="H1" s="1"/>
      <c r="I1" s="1"/>
      <c r="J1" s="2"/>
    </row>
    <row r="2" spans="2:10" x14ac:dyDescent="0.3">
      <c r="B2" s="1"/>
      <c r="C2" s="1"/>
      <c r="D2" s="1"/>
      <c r="E2" s="1"/>
      <c r="F2" s="1"/>
      <c r="G2" s="1"/>
      <c r="H2" s="1"/>
      <c r="I2" s="1"/>
      <c r="J2" s="2"/>
    </row>
    <row r="3" spans="2:10" x14ac:dyDescent="0.3">
      <c r="B3" s="1"/>
      <c r="C3" s="1"/>
      <c r="D3" s="1"/>
      <c r="E3" s="1"/>
      <c r="F3" s="1"/>
      <c r="G3" s="1"/>
      <c r="H3" s="1"/>
      <c r="I3" s="1"/>
      <c r="J3" s="2"/>
    </row>
    <row r="4" spans="2:10" x14ac:dyDescent="0.3">
      <c r="B4" s="1"/>
      <c r="C4" s="1"/>
      <c r="D4" s="1"/>
      <c r="E4" s="1"/>
      <c r="F4" s="1"/>
      <c r="G4" s="1"/>
      <c r="H4" s="1"/>
      <c r="I4" s="1"/>
      <c r="J4" s="2"/>
    </row>
    <row r="5" spans="2:10" x14ac:dyDescent="0.3">
      <c r="B5" s="1"/>
      <c r="C5" s="1"/>
      <c r="D5" s="1"/>
      <c r="E5" s="1"/>
      <c r="F5" s="1"/>
      <c r="G5" s="1"/>
      <c r="H5" s="1"/>
      <c r="I5" s="1"/>
      <c r="J5" s="2"/>
    </row>
    <row r="6" spans="2:10" x14ac:dyDescent="0.3">
      <c r="B6" s="52" t="s">
        <v>29</v>
      </c>
      <c r="C6" s="52"/>
      <c r="D6" s="52"/>
      <c r="E6" s="52"/>
      <c r="F6" s="52"/>
      <c r="G6" s="52"/>
      <c r="H6" s="52"/>
      <c r="I6" s="52"/>
      <c r="J6" s="52"/>
    </row>
    <row r="7" spans="2:10" x14ac:dyDescent="0.3">
      <c r="B7" s="52" t="s">
        <v>0</v>
      </c>
      <c r="C7" s="52"/>
      <c r="D7" s="52"/>
      <c r="E7" s="52"/>
      <c r="F7" s="52"/>
      <c r="G7" s="52"/>
      <c r="H7" s="52"/>
      <c r="I7" s="52"/>
      <c r="J7" s="52"/>
    </row>
    <row r="8" spans="2:10" ht="19.5" thickBot="1" x14ac:dyDescent="0.35">
      <c r="B8" s="1"/>
      <c r="C8" s="1"/>
      <c r="D8" s="1"/>
      <c r="E8" s="1"/>
      <c r="F8" s="1"/>
      <c r="G8" s="1"/>
      <c r="H8" s="1"/>
      <c r="I8" s="1"/>
      <c r="J8" s="2"/>
    </row>
    <row r="9" spans="2:10" s="7" customFormat="1" ht="53.25" customHeight="1" x14ac:dyDescent="0.25">
      <c r="B9" s="4" t="s">
        <v>1</v>
      </c>
      <c r="C9" s="5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</row>
    <row r="10" spans="2:10" s="9" customFormat="1" ht="24.75" customHeight="1" x14ac:dyDescent="0.3">
      <c r="B10" s="19" t="s">
        <v>30</v>
      </c>
      <c r="C10" s="25" t="s">
        <v>58</v>
      </c>
      <c r="D10" s="26" t="s">
        <v>59</v>
      </c>
      <c r="E10" s="27">
        <v>45383</v>
      </c>
      <c r="F10" s="34">
        <v>1800</v>
      </c>
      <c r="G10" s="41">
        <v>45421</v>
      </c>
      <c r="H10" s="42">
        <v>1800</v>
      </c>
      <c r="I10" s="8">
        <f t="shared" ref="I10:I20" si="0">+F10-H10</f>
        <v>0</v>
      </c>
      <c r="J10" s="50" t="s">
        <v>12</v>
      </c>
    </row>
    <row r="11" spans="2:10" s="9" customFormat="1" ht="24.95" customHeight="1" x14ac:dyDescent="0.3">
      <c r="B11" s="19" t="s">
        <v>30</v>
      </c>
      <c r="C11" s="25" t="s">
        <v>58</v>
      </c>
      <c r="D11" s="26" t="s">
        <v>60</v>
      </c>
      <c r="E11" s="27">
        <v>45383</v>
      </c>
      <c r="F11" s="34">
        <v>2700</v>
      </c>
      <c r="G11" s="41">
        <v>45421</v>
      </c>
      <c r="H11" s="42">
        <v>2700</v>
      </c>
      <c r="I11" s="8">
        <f t="shared" si="0"/>
        <v>0</v>
      </c>
      <c r="J11" s="50" t="s">
        <v>12</v>
      </c>
    </row>
    <row r="12" spans="2:10" s="9" customFormat="1" ht="24.95" customHeight="1" x14ac:dyDescent="0.3">
      <c r="B12" s="19" t="s">
        <v>30</v>
      </c>
      <c r="C12" s="25" t="s">
        <v>58</v>
      </c>
      <c r="D12" s="26" t="s">
        <v>61</v>
      </c>
      <c r="E12" s="27">
        <v>45383</v>
      </c>
      <c r="F12" s="34">
        <v>2700</v>
      </c>
      <c r="G12" s="41">
        <v>45421</v>
      </c>
      <c r="H12" s="42">
        <v>2700</v>
      </c>
      <c r="I12" s="8">
        <f t="shared" si="0"/>
        <v>0</v>
      </c>
      <c r="J12" s="50" t="s">
        <v>12</v>
      </c>
    </row>
    <row r="13" spans="2:10" s="9" customFormat="1" ht="24.95" customHeight="1" x14ac:dyDescent="0.3">
      <c r="B13" s="19" t="s">
        <v>30</v>
      </c>
      <c r="C13" s="25" t="s">
        <v>58</v>
      </c>
      <c r="D13" s="26" t="s">
        <v>62</v>
      </c>
      <c r="E13" s="27">
        <v>45383</v>
      </c>
      <c r="F13" s="34">
        <v>2400</v>
      </c>
      <c r="G13" s="41">
        <v>45421</v>
      </c>
      <c r="H13" s="42">
        <v>2400</v>
      </c>
      <c r="I13" s="8">
        <f t="shared" si="0"/>
        <v>0</v>
      </c>
      <c r="J13" s="50" t="s">
        <v>12</v>
      </c>
    </row>
    <row r="14" spans="2:10" s="9" customFormat="1" ht="24.95" customHeight="1" x14ac:dyDescent="0.3">
      <c r="B14" s="19" t="s">
        <v>30</v>
      </c>
      <c r="C14" s="25" t="s">
        <v>58</v>
      </c>
      <c r="D14" s="26" t="s">
        <v>63</v>
      </c>
      <c r="E14" s="27">
        <v>45383</v>
      </c>
      <c r="F14" s="34">
        <v>2520</v>
      </c>
      <c r="G14" s="41">
        <v>45421</v>
      </c>
      <c r="H14" s="42">
        <v>2520</v>
      </c>
      <c r="I14" s="8">
        <f t="shared" si="0"/>
        <v>0</v>
      </c>
      <c r="J14" s="50" t="s">
        <v>12</v>
      </c>
    </row>
    <row r="15" spans="2:10" s="9" customFormat="1" ht="24.95" customHeight="1" x14ac:dyDescent="0.3">
      <c r="B15" s="19" t="s">
        <v>30</v>
      </c>
      <c r="C15" s="25" t="s">
        <v>58</v>
      </c>
      <c r="D15" s="26" t="s">
        <v>64</v>
      </c>
      <c r="E15" s="27">
        <v>45383</v>
      </c>
      <c r="F15" s="34">
        <v>1680</v>
      </c>
      <c r="G15" s="41">
        <v>45421</v>
      </c>
      <c r="H15" s="42">
        <v>1680</v>
      </c>
      <c r="I15" s="8">
        <f t="shared" si="0"/>
        <v>0</v>
      </c>
      <c r="J15" s="50" t="s">
        <v>12</v>
      </c>
    </row>
    <row r="16" spans="2:10" s="9" customFormat="1" ht="24.95" customHeight="1" x14ac:dyDescent="0.3">
      <c r="B16" s="19" t="s">
        <v>30</v>
      </c>
      <c r="C16" s="25" t="s">
        <v>58</v>
      </c>
      <c r="D16" s="26" t="s">
        <v>65</v>
      </c>
      <c r="E16" s="27">
        <v>45383</v>
      </c>
      <c r="F16" s="34">
        <v>1680</v>
      </c>
      <c r="G16" s="41">
        <v>45421</v>
      </c>
      <c r="H16" s="42">
        <v>1680</v>
      </c>
      <c r="I16" s="8">
        <f t="shared" si="0"/>
        <v>0</v>
      </c>
      <c r="J16" s="50" t="s">
        <v>12</v>
      </c>
    </row>
    <row r="17" spans="2:10" s="9" customFormat="1" ht="24.95" customHeight="1" x14ac:dyDescent="0.3">
      <c r="B17" s="19" t="s">
        <v>30</v>
      </c>
      <c r="C17" s="25" t="s">
        <v>58</v>
      </c>
      <c r="D17" s="26" t="s">
        <v>66</v>
      </c>
      <c r="E17" s="27">
        <v>45383</v>
      </c>
      <c r="F17" s="34">
        <v>2340</v>
      </c>
      <c r="G17" s="41">
        <v>45421</v>
      </c>
      <c r="H17" s="42">
        <v>2340</v>
      </c>
      <c r="I17" s="8">
        <f t="shared" si="0"/>
        <v>0</v>
      </c>
      <c r="J17" s="50" t="s">
        <v>12</v>
      </c>
    </row>
    <row r="18" spans="2:10" s="9" customFormat="1" ht="24.95" customHeight="1" x14ac:dyDescent="0.3">
      <c r="B18" s="19" t="s">
        <v>30</v>
      </c>
      <c r="C18" s="25" t="s">
        <v>58</v>
      </c>
      <c r="D18" s="26" t="s">
        <v>67</v>
      </c>
      <c r="E18" s="27">
        <v>45383</v>
      </c>
      <c r="F18" s="34">
        <v>2640</v>
      </c>
      <c r="G18" s="41">
        <v>45421</v>
      </c>
      <c r="H18" s="42">
        <v>2640</v>
      </c>
      <c r="I18" s="8">
        <f t="shared" si="0"/>
        <v>0</v>
      </c>
      <c r="J18" s="50" t="s">
        <v>12</v>
      </c>
    </row>
    <row r="19" spans="2:10" s="9" customFormat="1" ht="24.95" customHeight="1" x14ac:dyDescent="0.3">
      <c r="B19" s="19" t="s">
        <v>30</v>
      </c>
      <c r="C19" s="25" t="s">
        <v>58</v>
      </c>
      <c r="D19" s="26" t="s">
        <v>68</v>
      </c>
      <c r="E19" s="27">
        <v>45383</v>
      </c>
      <c r="F19" s="34">
        <v>2700</v>
      </c>
      <c r="G19" s="41">
        <v>45421</v>
      </c>
      <c r="H19" s="42">
        <v>2700</v>
      </c>
      <c r="I19" s="8">
        <f t="shared" si="0"/>
        <v>0</v>
      </c>
      <c r="J19" s="50" t="s">
        <v>12</v>
      </c>
    </row>
    <row r="20" spans="2:10" s="9" customFormat="1" ht="24.95" customHeight="1" x14ac:dyDescent="0.3">
      <c r="B20" s="19" t="s">
        <v>30</v>
      </c>
      <c r="C20" s="25" t="s">
        <v>58</v>
      </c>
      <c r="D20" s="26" t="s">
        <v>69</v>
      </c>
      <c r="E20" s="27">
        <v>45383</v>
      </c>
      <c r="F20" s="34">
        <v>1500</v>
      </c>
      <c r="G20" s="41">
        <v>45421</v>
      </c>
      <c r="H20" s="42">
        <v>1500</v>
      </c>
      <c r="I20" s="8">
        <f t="shared" si="0"/>
        <v>0</v>
      </c>
      <c r="J20" s="50" t="s">
        <v>12</v>
      </c>
    </row>
    <row r="21" spans="2:10" s="9" customFormat="1" ht="24.95" customHeight="1" x14ac:dyDescent="0.3">
      <c r="B21" s="19" t="s">
        <v>30</v>
      </c>
      <c r="C21" s="25" t="s">
        <v>58</v>
      </c>
      <c r="D21" s="26" t="s">
        <v>70</v>
      </c>
      <c r="E21" s="27">
        <v>45383</v>
      </c>
      <c r="F21" s="34">
        <v>3060</v>
      </c>
      <c r="G21" s="41">
        <v>45421</v>
      </c>
      <c r="H21" s="42">
        <v>3060</v>
      </c>
      <c r="I21" s="8">
        <f>+F21-H21</f>
        <v>0</v>
      </c>
      <c r="J21" s="50" t="s">
        <v>12</v>
      </c>
    </row>
    <row r="22" spans="2:10" s="9" customFormat="1" ht="24.95" customHeight="1" x14ac:dyDescent="0.3">
      <c r="B22" s="19" t="s">
        <v>30</v>
      </c>
      <c r="C22" s="25" t="s">
        <v>58</v>
      </c>
      <c r="D22" s="26" t="s">
        <v>71</v>
      </c>
      <c r="E22" s="27">
        <v>45383</v>
      </c>
      <c r="F22" s="34">
        <v>1920</v>
      </c>
      <c r="G22" s="41">
        <v>45421</v>
      </c>
      <c r="H22" s="42">
        <v>1920</v>
      </c>
      <c r="I22" s="8">
        <f>+F22-H22</f>
        <v>0</v>
      </c>
      <c r="J22" s="50" t="s">
        <v>12</v>
      </c>
    </row>
    <row r="23" spans="2:10" s="9" customFormat="1" ht="24.95" customHeight="1" x14ac:dyDescent="0.3">
      <c r="B23" s="19" t="s">
        <v>30</v>
      </c>
      <c r="C23" s="25" t="s">
        <v>58</v>
      </c>
      <c r="D23" s="26" t="s">
        <v>72</v>
      </c>
      <c r="E23" s="27">
        <v>45383</v>
      </c>
      <c r="F23" s="34">
        <v>2520</v>
      </c>
      <c r="G23" s="41">
        <v>45421</v>
      </c>
      <c r="H23" s="42">
        <v>2520</v>
      </c>
      <c r="I23" s="8">
        <f>+F23-H23</f>
        <v>0</v>
      </c>
      <c r="J23" s="50" t="s">
        <v>12</v>
      </c>
    </row>
    <row r="24" spans="2:10" s="9" customFormat="1" ht="24.95" customHeight="1" x14ac:dyDescent="0.3">
      <c r="B24" s="19" t="s">
        <v>30</v>
      </c>
      <c r="C24" s="25" t="s">
        <v>58</v>
      </c>
      <c r="D24" s="26" t="s">
        <v>73</v>
      </c>
      <c r="E24" s="27">
        <v>45383</v>
      </c>
      <c r="F24" s="34">
        <v>540</v>
      </c>
      <c r="G24" s="41">
        <v>45421</v>
      </c>
      <c r="H24" s="42">
        <v>540</v>
      </c>
      <c r="I24" s="8">
        <f>+F24-H24</f>
        <v>0</v>
      </c>
      <c r="J24" s="50" t="s">
        <v>12</v>
      </c>
    </row>
    <row r="25" spans="2:10" s="9" customFormat="1" ht="24.95" customHeight="1" x14ac:dyDescent="0.3">
      <c r="B25" s="19" t="s">
        <v>30</v>
      </c>
      <c r="C25" s="25" t="s">
        <v>58</v>
      </c>
      <c r="D25" s="26" t="s">
        <v>74</v>
      </c>
      <c r="E25" s="27">
        <v>45383</v>
      </c>
      <c r="F25" s="34">
        <v>3480</v>
      </c>
      <c r="G25" s="41">
        <v>45421</v>
      </c>
      <c r="H25" s="42">
        <v>3480</v>
      </c>
      <c r="I25" s="8">
        <f t="shared" ref="I25:I88" si="1">+F25-H25</f>
        <v>0</v>
      </c>
      <c r="J25" s="50" t="s">
        <v>12</v>
      </c>
    </row>
    <row r="26" spans="2:10" s="9" customFormat="1" ht="24.95" customHeight="1" x14ac:dyDescent="0.3">
      <c r="B26" s="19" t="s">
        <v>30</v>
      </c>
      <c r="C26" s="25" t="s">
        <v>58</v>
      </c>
      <c r="D26" s="26" t="s">
        <v>75</v>
      </c>
      <c r="E26" s="27">
        <v>45383</v>
      </c>
      <c r="F26" s="34">
        <v>1680</v>
      </c>
      <c r="G26" s="41">
        <v>45421</v>
      </c>
      <c r="H26" s="42">
        <v>1680</v>
      </c>
      <c r="I26" s="8">
        <f t="shared" si="1"/>
        <v>0</v>
      </c>
      <c r="J26" s="50" t="s">
        <v>12</v>
      </c>
    </row>
    <row r="27" spans="2:10" s="9" customFormat="1" ht="24.95" customHeight="1" x14ac:dyDescent="0.3">
      <c r="B27" s="19" t="s">
        <v>30</v>
      </c>
      <c r="C27" s="25" t="s">
        <v>58</v>
      </c>
      <c r="D27" s="26" t="s">
        <v>76</v>
      </c>
      <c r="E27" s="27">
        <v>45383</v>
      </c>
      <c r="F27" s="34">
        <v>2700</v>
      </c>
      <c r="G27" s="41">
        <v>45425</v>
      </c>
      <c r="H27" s="42">
        <v>2700</v>
      </c>
      <c r="I27" s="8">
        <f t="shared" si="1"/>
        <v>0</v>
      </c>
      <c r="J27" s="50" t="s">
        <v>12</v>
      </c>
    </row>
    <row r="28" spans="2:10" s="9" customFormat="1" ht="24.95" customHeight="1" x14ac:dyDescent="0.3">
      <c r="B28" s="19" t="s">
        <v>30</v>
      </c>
      <c r="C28" s="25" t="s">
        <v>58</v>
      </c>
      <c r="D28" s="26" t="s">
        <v>77</v>
      </c>
      <c r="E28" s="27">
        <v>45383</v>
      </c>
      <c r="F28" s="34">
        <v>4500</v>
      </c>
      <c r="G28" s="41">
        <v>45425</v>
      </c>
      <c r="H28" s="42">
        <v>4500</v>
      </c>
      <c r="I28" s="8">
        <f t="shared" si="1"/>
        <v>0</v>
      </c>
      <c r="J28" s="50" t="s">
        <v>12</v>
      </c>
    </row>
    <row r="29" spans="2:10" s="9" customFormat="1" ht="24.95" customHeight="1" x14ac:dyDescent="0.3">
      <c r="B29" s="19" t="s">
        <v>30</v>
      </c>
      <c r="C29" s="25" t="s">
        <v>58</v>
      </c>
      <c r="D29" s="26" t="s">
        <v>78</v>
      </c>
      <c r="E29" s="27">
        <v>45383</v>
      </c>
      <c r="F29" s="34">
        <v>1740</v>
      </c>
      <c r="G29" s="41">
        <v>45421</v>
      </c>
      <c r="H29" s="42">
        <v>1740</v>
      </c>
      <c r="I29" s="8">
        <f t="shared" si="1"/>
        <v>0</v>
      </c>
      <c r="J29" s="50" t="s">
        <v>12</v>
      </c>
    </row>
    <row r="30" spans="2:10" s="9" customFormat="1" ht="24.95" customHeight="1" x14ac:dyDescent="0.3">
      <c r="B30" s="19" t="s">
        <v>30</v>
      </c>
      <c r="C30" s="25" t="s">
        <v>58</v>
      </c>
      <c r="D30" s="26" t="s">
        <v>79</v>
      </c>
      <c r="E30" s="27">
        <v>45383</v>
      </c>
      <c r="F30" s="34">
        <v>4620</v>
      </c>
      <c r="G30" s="41">
        <v>45421</v>
      </c>
      <c r="H30" s="42">
        <v>4620</v>
      </c>
      <c r="I30" s="8">
        <f t="shared" si="1"/>
        <v>0</v>
      </c>
      <c r="J30" s="50" t="s">
        <v>12</v>
      </c>
    </row>
    <row r="31" spans="2:10" s="9" customFormat="1" ht="24.95" customHeight="1" x14ac:dyDescent="0.3">
      <c r="B31" s="19" t="s">
        <v>30</v>
      </c>
      <c r="C31" s="25" t="s">
        <v>58</v>
      </c>
      <c r="D31" s="26" t="s">
        <v>80</v>
      </c>
      <c r="E31" s="27">
        <v>45383</v>
      </c>
      <c r="F31" s="34">
        <v>1980</v>
      </c>
      <c r="G31" s="41">
        <v>45421</v>
      </c>
      <c r="H31" s="42">
        <v>1980</v>
      </c>
      <c r="I31" s="8">
        <f t="shared" si="1"/>
        <v>0</v>
      </c>
      <c r="J31" s="50" t="s">
        <v>12</v>
      </c>
    </row>
    <row r="32" spans="2:10" s="9" customFormat="1" ht="24.95" customHeight="1" x14ac:dyDescent="0.3">
      <c r="B32" s="19" t="s">
        <v>30</v>
      </c>
      <c r="C32" s="25" t="s">
        <v>58</v>
      </c>
      <c r="D32" s="26" t="s">
        <v>81</v>
      </c>
      <c r="E32" s="27">
        <v>45383</v>
      </c>
      <c r="F32" s="34">
        <v>4200</v>
      </c>
      <c r="G32" s="41">
        <v>45421</v>
      </c>
      <c r="H32" s="42">
        <v>4200</v>
      </c>
      <c r="I32" s="8">
        <f t="shared" si="1"/>
        <v>0</v>
      </c>
      <c r="J32" s="50" t="s">
        <v>12</v>
      </c>
    </row>
    <row r="33" spans="2:10" s="9" customFormat="1" ht="24.95" customHeight="1" x14ac:dyDescent="0.3">
      <c r="B33" s="19" t="s">
        <v>30</v>
      </c>
      <c r="C33" s="25" t="s">
        <v>58</v>
      </c>
      <c r="D33" s="26" t="s">
        <v>82</v>
      </c>
      <c r="E33" s="27">
        <v>45383</v>
      </c>
      <c r="F33" s="34">
        <v>1140</v>
      </c>
      <c r="G33" s="41">
        <v>45421</v>
      </c>
      <c r="H33" s="42">
        <v>1140</v>
      </c>
      <c r="I33" s="8">
        <f t="shared" si="1"/>
        <v>0</v>
      </c>
      <c r="J33" s="50" t="s">
        <v>12</v>
      </c>
    </row>
    <row r="34" spans="2:10" s="9" customFormat="1" ht="24.95" customHeight="1" x14ac:dyDescent="0.3">
      <c r="B34" s="19" t="s">
        <v>30</v>
      </c>
      <c r="C34" s="25" t="s">
        <v>58</v>
      </c>
      <c r="D34" s="26" t="s">
        <v>83</v>
      </c>
      <c r="E34" s="27">
        <v>45383</v>
      </c>
      <c r="F34" s="34">
        <v>3060</v>
      </c>
      <c r="G34" s="41">
        <v>45421</v>
      </c>
      <c r="H34" s="42">
        <v>3060</v>
      </c>
      <c r="I34" s="8">
        <f t="shared" si="1"/>
        <v>0</v>
      </c>
      <c r="J34" s="50" t="s">
        <v>12</v>
      </c>
    </row>
    <row r="35" spans="2:10" s="9" customFormat="1" ht="24.95" customHeight="1" x14ac:dyDescent="0.3">
      <c r="B35" s="19" t="s">
        <v>30</v>
      </c>
      <c r="C35" s="25" t="s">
        <v>58</v>
      </c>
      <c r="D35" s="26" t="s">
        <v>84</v>
      </c>
      <c r="E35" s="27">
        <v>45413</v>
      </c>
      <c r="F35" s="34">
        <v>1800</v>
      </c>
      <c r="G35" s="43"/>
      <c r="H35" s="42">
        <v>0</v>
      </c>
      <c r="I35" s="8">
        <f t="shared" si="1"/>
        <v>1800</v>
      </c>
      <c r="J35" s="50" t="s">
        <v>13</v>
      </c>
    </row>
    <row r="36" spans="2:10" s="9" customFormat="1" ht="24.95" customHeight="1" x14ac:dyDescent="0.3">
      <c r="B36" s="19" t="s">
        <v>30</v>
      </c>
      <c r="C36" s="25" t="s">
        <v>58</v>
      </c>
      <c r="D36" s="26" t="s">
        <v>85</v>
      </c>
      <c r="E36" s="27">
        <v>45413</v>
      </c>
      <c r="F36" s="34">
        <v>5520</v>
      </c>
      <c r="G36" s="43"/>
      <c r="H36" s="42">
        <v>0</v>
      </c>
      <c r="I36" s="8">
        <f t="shared" si="1"/>
        <v>5520</v>
      </c>
      <c r="J36" s="50" t="s">
        <v>13</v>
      </c>
    </row>
    <row r="37" spans="2:10" s="9" customFormat="1" ht="24.95" customHeight="1" x14ac:dyDescent="0.3">
      <c r="B37" s="19" t="s">
        <v>30</v>
      </c>
      <c r="C37" s="25" t="s">
        <v>58</v>
      </c>
      <c r="D37" s="26" t="s">
        <v>86</v>
      </c>
      <c r="E37" s="27">
        <v>45413</v>
      </c>
      <c r="F37" s="34">
        <v>2040</v>
      </c>
      <c r="G37" s="43"/>
      <c r="H37" s="42">
        <v>0</v>
      </c>
      <c r="I37" s="8">
        <f t="shared" si="1"/>
        <v>2040</v>
      </c>
      <c r="J37" s="50" t="s">
        <v>13</v>
      </c>
    </row>
    <row r="38" spans="2:10" s="9" customFormat="1" ht="24.95" customHeight="1" x14ac:dyDescent="0.3">
      <c r="B38" s="20" t="s">
        <v>31</v>
      </c>
      <c r="C38" s="25" t="s">
        <v>87</v>
      </c>
      <c r="D38" s="28" t="s">
        <v>88</v>
      </c>
      <c r="E38" s="29">
        <v>45383</v>
      </c>
      <c r="F38" s="34">
        <v>151807</v>
      </c>
      <c r="G38" s="41">
        <v>45421</v>
      </c>
      <c r="H38" s="40">
        <v>151807</v>
      </c>
      <c r="I38" s="8">
        <f t="shared" si="1"/>
        <v>0</v>
      </c>
      <c r="J38" s="50" t="s">
        <v>12</v>
      </c>
    </row>
    <row r="39" spans="2:10" s="9" customFormat="1" ht="24.95" customHeight="1" x14ac:dyDescent="0.3">
      <c r="B39" s="22" t="s">
        <v>10</v>
      </c>
      <c r="C39" s="30" t="s">
        <v>11</v>
      </c>
      <c r="D39" s="26" t="s">
        <v>89</v>
      </c>
      <c r="E39" s="27">
        <v>45413</v>
      </c>
      <c r="F39" s="34">
        <v>2869000</v>
      </c>
      <c r="G39" s="44">
        <v>45443</v>
      </c>
      <c r="H39" s="40">
        <v>2869000</v>
      </c>
      <c r="I39" s="8">
        <f t="shared" si="1"/>
        <v>0</v>
      </c>
      <c r="J39" s="50" t="s">
        <v>12</v>
      </c>
    </row>
    <row r="40" spans="2:10" s="9" customFormat="1" ht="24.95" customHeight="1" x14ac:dyDescent="0.3">
      <c r="B40" s="22" t="s">
        <v>10</v>
      </c>
      <c r="C40" s="30" t="s">
        <v>11</v>
      </c>
      <c r="D40" s="26" t="s">
        <v>90</v>
      </c>
      <c r="E40" s="27">
        <v>45426</v>
      </c>
      <c r="F40" s="34">
        <v>2869000</v>
      </c>
      <c r="G40" s="44"/>
      <c r="H40" s="42">
        <v>0</v>
      </c>
      <c r="I40" s="8">
        <f t="shared" si="1"/>
        <v>2869000</v>
      </c>
      <c r="J40" s="50" t="s">
        <v>13</v>
      </c>
    </row>
    <row r="41" spans="2:10" s="9" customFormat="1" ht="24.95" customHeight="1" x14ac:dyDescent="0.3">
      <c r="B41" s="20" t="s">
        <v>14</v>
      </c>
      <c r="C41" s="25" t="s">
        <v>15</v>
      </c>
      <c r="D41" s="28" t="s">
        <v>91</v>
      </c>
      <c r="E41" s="29">
        <v>45413</v>
      </c>
      <c r="F41" s="35">
        <v>72670</v>
      </c>
      <c r="G41" s="44">
        <v>45419</v>
      </c>
      <c r="H41" s="40">
        <v>72670</v>
      </c>
      <c r="I41" s="8">
        <f t="shared" si="1"/>
        <v>0</v>
      </c>
      <c r="J41" s="50" t="s">
        <v>12</v>
      </c>
    </row>
    <row r="42" spans="2:10" s="9" customFormat="1" ht="24.95" customHeight="1" x14ac:dyDescent="0.3">
      <c r="B42" s="21" t="s">
        <v>17</v>
      </c>
      <c r="C42" s="28" t="s">
        <v>16</v>
      </c>
      <c r="D42" s="28" t="s">
        <v>92</v>
      </c>
      <c r="E42" s="29">
        <v>45266</v>
      </c>
      <c r="F42" s="36">
        <v>26054878.02</v>
      </c>
      <c r="G42" s="44">
        <v>45426</v>
      </c>
      <c r="H42" s="40">
        <v>26054878.02</v>
      </c>
      <c r="I42" s="8">
        <f t="shared" si="1"/>
        <v>0</v>
      </c>
      <c r="J42" s="50" t="s">
        <v>12</v>
      </c>
    </row>
    <row r="43" spans="2:10" s="9" customFormat="1" ht="24.95" customHeight="1" x14ac:dyDescent="0.3">
      <c r="B43" s="21" t="s">
        <v>17</v>
      </c>
      <c r="C43" s="28" t="s">
        <v>16</v>
      </c>
      <c r="D43" s="28" t="s">
        <v>93</v>
      </c>
      <c r="E43" s="29">
        <v>45280</v>
      </c>
      <c r="F43" s="36">
        <v>28307725.09</v>
      </c>
      <c r="G43" s="44">
        <v>45420</v>
      </c>
      <c r="H43" s="40">
        <v>28307725.09</v>
      </c>
      <c r="I43" s="8">
        <f t="shared" si="1"/>
        <v>0</v>
      </c>
      <c r="J43" s="50" t="s">
        <v>12</v>
      </c>
    </row>
    <row r="44" spans="2:10" s="9" customFormat="1" ht="24.95" customHeight="1" x14ac:dyDescent="0.3">
      <c r="B44" s="21" t="s">
        <v>17</v>
      </c>
      <c r="C44" s="28" t="s">
        <v>16</v>
      </c>
      <c r="D44" s="28" t="s">
        <v>94</v>
      </c>
      <c r="E44" s="29">
        <v>45315</v>
      </c>
      <c r="F44" s="36">
        <v>30012371.780000001</v>
      </c>
      <c r="G44" s="44">
        <v>45414</v>
      </c>
      <c r="H44" s="40">
        <v>30012371.780000001</v>
      </c>
      <c r="I44" s="8">
        <f t="shared" si="1"/>
        <v>0</v>
      </c>
      <c r="J44" s="50" t="s">
        <v>12</v>
      </c>
    </row>
    <row r="45" spans="2:10" s="9" customFormat="1" ht="24.95" customHeight="1" x14ac:dyDescent="0.3">
      <c r="B45" s="21" t="s">
        <v>17</v>
      </c>
      <c r="C45" s="28" t="s">
        <v>16</v>
      </c>
      <c r="D45" s="28" t="s">
        <v>95</v>
      </c>
      <c r="E45" s="29">
        <v>45329</v>
      </c>
      <c r="F45" s="36">
        <v>30596969.539999999</v>
      </c>
      <c r="G45" s="44">
        <v>45440</v>
      </c>
      <c r="H45" s="40">
        <v>30596969.539999999</v>
      </c>
      <c r="I45" s="8">
        <f t="shared" si="1"/>
        <v>0</v>
      </c>
      <c r="J45" s="50" t="s">
        <v>12</v>
      </c>
    </row>
    <row r="46" spans="2:10" s="9" customFormat="1" ht="24.95" customHeight="1" x14ac:dyDescent="0.3">
      <c r="B46" s="21" t="s">
        <v>17</v>
      </c>
      <c r="C46" s="28" t="s">
        <v>16</v>
      </c>
      <c r="D46" s="28" t="s">
        <v>96</v>
      </c>
      <c r="E46" s="29">
        <v>45336</v>
      </c>
      <c r="F46" s="36">
        <v>27140139.949999999</v>
      </c>
      <c r="G46" s="44">
        <v>45440</v>
      </c>
      <c r="H46" s="40">
        <v>27140139.949999999</v>
      </c>
      <c r="I46" s="8">
        <f t="shared" si="1"/>
        <v>0</v>
      </c>
      <c r="J46" s="50" t="s">
        <v>12</v>
      </c>
    </row>
    <row r="47" spans="2:10" s="9" customFormat="1" ht="24.95" customHeight="1" x14ac:dyDescent="0.3">
      <c r="B47" s="21" t="s">
        <v>17</v>
      </c>
      <c r="C47" s="28" t="s">
        <v>16</v>
      </c>
      <c r="D47" s="28" t="s">
        <v>97</v>
      </c>
      <c r="E47" s="29">
        <v>45413</v>
      </c>
      <c r="F47" s="36">
        <v>2034532.91</v>
      </c>
      <c r="G47" s="44"/>
      <c r="H47" s="42">
        <v>0</v>
      </c>
      <c r="I47" s="8">
        <f t="shared" si="1"/>
        <v>2034532.91</v>
      </c>
      <c r="J47" s="50" t="s">
        <v>13</v>
      </c>
    </row>
    <row r="48" spans="2:10" s="9" customFormat="1" ht="24.95" customHeight="1" x14ac:dyDescent="0.3">
      <c r="B48" s="21" t="s">
        <v>17</v>
      </c>
      <c r="C48" s="28" t="s">
        <v>16</v>
      </c>
      <c r="D48" s="28" t="s">
        <v>98</v>
      </c>
      <c r="E48" s="29">
        <v>45413</v>
      </c>
      <c r="F48" s="36">
        <v>20012332.870000001</v>
      </c>
      <c r="G48" s="44"/>
      <c r="H48" s="42">
        <v>0</v>
      </c>
      <c r="I48" s="8">
        <f t="shared" si="1"/>
        <v>20012332.870000001</v>
      </c>
      <c r="J48" s="50" t="s">
        <v>13</v>
      </c>
    </row>
    <row r="49" spans="2:10" s="9" customFormat="1" ht="24.95" customHeight="1" x14ac:dyDescent="0.3">
      <c r="B49" s="21" t="s">
        <v>17</v>
      </c>
      <c r="C49" s="28" t="s">
        <v>16</v>
      </c>
      <c r="D49" s="28" t="s">
        <v>99</v>
      </c>
      <c r="E49" s="29">
        <v>45419</v>
      </c>
      <c r="F49" s="36">
        <v>744049.34</v>
      </c>
      <c r="G49" s="44"/>
      <c r="H49" s="42">
        <v>0</v>
      </c>
      <c r="I49" s="8">
        <f t="shared" si="1"/>
        <v>744049.34</v>
      </c>
      <c r="J49" s="50" t="s">
        <v>13</v>
      </c>
    </row>
    <row r="50" spans="2:10" s="9" customFormat="1" ht="24.95" customHeight="1" x14ac:dyDescent="0.3">
      <c r="B50" s="21" t="s">
        <v>17</v>
      </c>
      <c r="C50" s="28" t="s">
        <v>16</v>
      </c>
      <c r="D50" s="28" t="s">
        <v>100</v>
      </c>
      <c r="E50" s="29">
        <v>45420</v>
      </c>
      <c r="F50" s="36">
        <v>27181969.329999998</v>
      </c>
      <c r="G50" s="44"/>
      <c r="H50" s="42">
        <v>0</v>
      </c>
      <c r="I50" s="8">
        <f t="shared" si="1"/>
        <v>27181969.329999998</v>
      </c>
      <c r="J50" s="50" t="s">
        <v>13</v>
      </c>
    </row>
    <row r="51" spans="2:10" s="9" customFormat="1" ht="24.95" customHeight="1" x14ac:dyDescent="0.3">
      <c r="B51" s="21" t="s">
        <v>17</v>
      </c>
      <c r="C51" s="28" t="s">
        <v>16</v>
      </c>
      <c r="D51" s="28" t="s">
        <v>101</v>
      </c>
      <c r="E51" s="29">
        <v>45426</v>
      </c>
      <c r="F51" s="36">
        <v>808474.51</v>
      </c>
      <c r="G51" s="44"/>
      <c r="H51" s="42">
        <v>0</v>
      </c>
      <c r="I51" s="8">
        <f t="shared" si="1"/>
        <v>808474.51</v>
      </c>
      <c r="J51" s="50" t="s">
        <v>13</v>
      </c>
    </row>
    <row r="52" spans="2:10" s="9" customFormat="1" ht="24.95" customHeight="1" x14ac:dyDescent="0.3">
      <c r="B52" s="21" t="s">
        <v>17</v>
      </c>
      <c r="C52" s="28" t="s">
        <v>16</v>
      </c>
      <c r="D52" s="28" t="s">
        <v>102</v>
      </c>
      <c r="E52" s="29">
        <v>45427</v>
      </c>
      <c r="F52" s="36">
        <v>23942241.719999999</v>
      </c>
      <c r="G52" s="44"/>
      <c r="H52" s="42">
        <v>0</v>
      </c>
      <c r="I52" s="8">
        <f t="shared" si="1"/>
        <v>23942241.719999999</v>
      </c>
      <c r="J52" s="50" t="s">
        <v>13</v>
      </c>
    </row>
    <row r="53" spans="2:10" s="9" customFormat="1" ht="24.95" customHeight="1" x14ac:dyDescent="0.3">
      <c r="B53" s="21" t="s">
        <v>17</v>
      </c>
      <c r="C53" s="28" t="s">
        <v>16</v>
      </c>
      <c r="D53" s="28" t="s">
        <v>103</v>
      </c>
      <c r="E53" s="29">
        <v>45432</v>
      </c>
      <c r="F53" s="36">
        <v>794199.5</v>
      </c>
      <c r="G53" s="44"/>
      <c r="H53" s="42">
        <v>0</v>
      </c>
      <c r="I53" s="8">
        <f t="shared" si="1"/>
        <v>794199.5</v>
      </c>
      <c r="J53" s="50" t="s">
        <v>13</v>
      </c>
    </row>
    <row r="54" spans="2:10" s="9" customFormat="1" ht="24.95" customHeight="1" x14ac:dyDescent="0.3">
      <c r="B54" s="21" t="s">
        <v>17</v>
      </c>
      <c r="C54" s="28" t="s">
        <v>16</v>
      </c>
      <c r="D54" s="28" t="s">
        <v>104</v>
      </c>
      <c r="E54" s="29">
        <v>45434</v>
      </c>
      <c r="F54" s="36">
        <v>22877338.510000002</v>
      </c>
      <c r="G54" s="44"/>
      <c r="H54" s="42">
        <v>0</v>
      </c>
      <c r="I54" s="8">
        <f t="shared" si="1"/>
        <v>22877338.510000002</v>
      </c>
      <c r="J54" s="50" t="s">
        <v>13</v>
      </c>
    </row>
    <row r="55" spans="2:10" s="9" customFormat="1" ht="24.95" customHeight="1" x14ac:dyDescent="0.3">
      <c r="B55" s="21" t="s">
        <v>17</v>
      </c>
      <c r="C55" s="28" t="s">
        <v>16</v>
      </c>
      <c r="D55" s="28" t="s">
        <v>105</v>
      </c>
      <c r="E55" s="29">
        <v>45439</v>
      </c>
      <c r="F55" s="36">
        <v>580221.82999999996</v>
      </c>
      <c r="G55" s="44"/>
      <c r="H55" s="42">
        <v>0</v>
      </c>
      <c r="I55" s="8">
        <f t="shared" si="1"/>
        <v>580221.82999999996</v>
      </c>
      <c r="J55" s="50" t="s">
        <v>13</v>
      </c>
    </row>
    <row r="56" spans="2:10" s="9" customFormat="1" ht="24.95" customHeight="1" x14ac:dyDescent="0.3">
      <c r="B56" s="21" t="s">
        <v>17</v>
      </c>
      <c r="C56" s="28" t="s">
        <v>16</v>
      </c>
      <c r="D56" s="28" t="s">
        <v>106</v>
      </c>
      <c r="E56" s="29">
        <v>45441</v>
      </c>
      <c r="F56" s="36">
        <v>21755908.510000002</v>
      </c>
      <c r="G56" s="44"/>
      <c r="H56" s="42">
        <v>0</v>
      </c>
      <c r="I56" s="8">
        <f t="shared" si="1"/>
        <v>21755908.510000002</v>
      </c>
      <c r="J56" s="50" t="s">
        <v>13</v>
      </c>
    </row>
    <row r="57" spans="2:10" s="9" customFormat="1" ht="24.95" customHeight="1" x14ac:dyDescent="0.3">
      <c r="B57" s="20" t="s">
        <v>32</v>
      </c>
      <c r="C57" s="28" t="s">
        <v>107</v>
      </c>
      <c r="D57" s="31" t="s">
        <v>108</v>
      </c>
      <c r="E57" s="32">
        <v>45419</v>
      </c>
      <c r="F57" s="35">
        <v>48970</v>
      </c>
      <c r="G57" s="43"/>
      <c r="H57" s="42">
        <v>0</v>
      </c>
      <c r="I57" s="8">
        <f t="shared" si="1"/>
        <v>48970</v>
      </c>
      <c r="J57" s="51" t="s">
        <v>13</v>
      </c>
    </row>
    <row r="58" spans="2:10" s="9" customFormat="1" ht="24.95" customHeight="1" x14ac:dyDescent="0.3">
      <c r="B58" s="22" t="s">
        <v>18</v>
      </c>
      <c r="C58" s="30" t="s">
        <v>109</v>
      </c>
      <c r="D58" s="28" t="s">
        <v>110</v>
      </c>
      <c r="E58" s="29">
        <v>45420</v>
      </c>
      <c r="F58" s="34">
        <v>46387.040000000001</v>
      </c>
      <c r="G58" s="41">
        <v>45429</v>
      </c>
      <c r="H58" s="40">
        <v>46387.040000000001</v>
      </c>
      <c r="I58" s="8">
        <f t="shared" si="1"/>
        <v>0</v>
      </c>
      <c r="J58" s="50" t="s">
        <v>12</v>
      </c>
    </row>
    <row r="59" spans="2:10" s="9" customFormat="1" ht="24.95" customHeight="1" x14ac:dyDescent="0.3">
      <c r="B59" s="20" t="s">
        <v>33</v>
      </c>
      <c r="C59" s="25" t="s">
        <v>111</v>
      </c>
      <c r="D59" s="28" t="s">
        <v>112</v>
      </c>
      <c r="E59" s="33">
        <v>45403</v>
      </c>
      <c r="F59" s="34">
        <v>197296</v>
      </c>
      <c r="G59" s="41">
        <v>45421</v>
      </c>
      <c r="H59" s="42">
        <v>197296</v>
      </c>
      <c r="I59" s="8">
        <f t="shared" si="1"/>
        <v>0</v>
      </c>
      <c r="J59" s="50" t="s">
        <v>12</v>
      </c>
    </row>
    <row r="60" spans="2:10" s="9" customFormat="1" ht="24.95" customHeight="1" x14ac:dyDescent="0.3">
      <c r="B60" s="20" t="s">
        <v>33</v>
      </c>
      <c r="C60" s="25" t="s">
        <v>111</v>
      </c>
      <c r="D60" s="28" t="s">
        <v>113</v>
      </c>
      <c r="E60" s="33">
        <v>45426</v>
      </c>
      <c r="F60" s="34">
        <v>39024.959999999999</v>
      </c>
      <c r="G60" s="41"/>
      <c r="H60" s="42">
        <v>0</v>
      </c>
      <c r="I60" s="8">
        <f t="shared" si="1"/>
        <v>39024.959999999999</v>
      </c>
      <c r="J60" s="50" t="s">
        <v>13</v>
      </c>
    </row>
    <row r="61" spans="2:10" s="9" customFormat="1" ht="24.95" customHeight="1" x14ac:dyDescent="0.3">
      <c r="B61" s="20" t="s">
        <v>34</v>
      </c>
      <c r="C61" s="25" t="s">
        <v>114</v>
      </c>
      <c r="D61" s="30" t="s">
        <v>115</v>
      </c>
      <c r="E61" s="29">
        <v>45413</v>
      </c>
      <c r="F61" s="35">
        <v>4720</v>
      </c>
      <c r="G61" s="43"/>
      <c r="H61" s="42">
        <v>0</v>
      </c>
      <c r="I61" s="8">
        <f t="shared" si="1"/>
        <v>4720</v>
      </c>
      <c r="J61" s="50" t="s">
        <v>13</v>
      </c>
    </row>
    <row r="62" spans="2:10" s="9" customFormat="1" ht="24.95" customHeight="1" x14ac:dyDescent="0.3">
      <c r="B62" s="20" t="s">
        <v>35</v>
      </c>
      <c r="C62" s="25" t="s">
        <v>116</v>
      </c>
      <c r="D62" s="30" t="s">
        <v>117</v>
      </c>
      <c r="E62" s="29">
        <v>45413</v>
      </c>
      <c r="F62" s="35">
        <v>74613.759999999995</v>
      </c>
      <c r="G62" s="43"/>
      <c r="H62" s="42">
        <v>0</v>
      </c>
      <c r="I62" s="8">
        <f t="shared" si="1"/>
        <v>74613.759999999995</v>
      </c>
      <c r="J62" s="50" t="s">
        <v>13</v>
      </c>
    </row>
    <row r="63" spans="2:10" s="9" customFormat="1" ht="24.95" customHeight="1" x14ac:dyDescent="0.3">
      <c r="B63" s="20" t="s">
        <v>36</v>
      </c>
      <c r="C63" s="25" t="s">
        <v>118</v>
      </c>
      <c r="D63" s="30" t="s">
        <v>119</v>
      </c>
      <c r="E63" s="29">
        <v>45383</v>
      </c>
      <c r="F63" s="35">
        <v>183962</v>
      </c>
      <c r="G63" s="41">
        <v>45414</v>
      </c>
      <c r="H63" s="45">
        <v>183962</v>
      </c>
      <c r="I63" s="8">
        <f t="shared" si="1"/>
        <v>0</v>
      </c>
      <c r="J63" s="50" t="s">
        <v>12</v>
      </c>
    </row>
    <row r="64" spans="2:10" s="9" customFormat="1" ht="24.95" customHeight="1" x14ac:dyDescent="0.3">
      <c r="B64" s="20" t="s">
        <v>37</v>
      </c>
      <c r="C64" s="25" t="s">
        <v>120</v>
      </c>
      <c r="D64" s="30" t="s">
        <v>121</v>
      </c>
      <c r="E64" s="29">
        <v>45385</v>
      </c>
      <c r="F64" s="35">
        <v>234858.28</v>
      </c>
      <c r="G64" s="41">
        <v>45414</v>
      </c>
      <c r="H64" s="46">
        <v>234858.28</v>
      </c>
      <c r="I64" s="8">
        <f t="shared" si="1"/>
        <v>0</v>
      </c>
      <c r="J64" s="50" t="s">
        <v>12</v>
      </c>
    </row>
    <row r="65" spans="2:10" s="9" customFormat="1" ht="24.95" customHeight="1" x14ac:dyDescent="0.3">
      <c r="B65" s="20" t="s">
        <v>38</v>
      </c>
      <c r="C65" s="25" t="s">
        <v>122</v>
      </c>
      <c r="D65" s="30" t="s">
        <v>123</v>
      </c>
      <c r="E65" s="29">
        <v>45383</v>
      </c>
      <c r="F65" s="35">
        <v>1500000</v>
      </c>
      <c r="G65" s="41">
        <v>45422</v>
      </c>
      <c r="H65" s="46">
        <v>1500000</v>
      </c>
      <c r="I65" s="8">
        <f t="shared" si="1"/>
        <v>0</v>
      </c>
      <c r="J65" s="50" t="s">
        <v>12</v>
      </c>
    </row>
    <row r="66" spans="2:10" s="9" customFormat="1" ht="24.95" customHeight="1" x14ac:dyDescent="0.3">
      <c r="B66" s="20" t="s">
        <v>39</v>
      </c>
      <c r="C66" s="25" t="s">
        <v>58</v>
      </c>
      <c r="D66" s="30" t="s">
        <v>124</v>
      </c>
      <c r="E66" s="29">
        <v>45383</v>
      </c>
      <c r="F66" s="35">
        <v>60000</v>
      </c>
      <c r="G66" s="41">
        <v>45421</v>
      </c>
      <c r="H66" s="45">
        <v>60000</v>
      </c>
      <c r="I66" s="8">
        <f t="shared" si="1"/>
        <v>0</v>
      </c>
      <c r="J66" s="50" t="s">
        <v>12</v>
      </c>
    </row>
    <row r="67" spans="2:10" s="9" customFormat="1" ht="24.95" customHeight="1" x14ac:dyDescent="0.3">
      <c r="B67" s="20" t="s">
        <v>39</v>
      </c>
      <c r="C67" s="25" t="s">
        <v>58</v>
      </c>
      <c r="D67" s="30" t="s">
        <v>125</v>
      </c>
      <c r="E67" s="29">
        <v>45383</v>
      </c>
      <c r="F67" s="35">
        <v>60000</v>
      </c>
      <c r="G67" s="41">
        <v>45421</v>
      </c>
      <c r="H67" s="45">
        <v>60000</v>
      </c>
      <c r="I67" s="8">
        <f t="shared" si="1"/>
        <v>0</v>
      </c>
      <c r="J67" s="50" t="s">
        <v>12</v>
      </c>
    </row>
    <row r="68" spans="2:10" s="9" customFormat="1" ht="24.95" customHeight="1" x14ac:dyDescent="0.3">
      <c r="B68" s="20" t="s">
        <v>39</v>
      </c>
      <c r="C68" s="25" t="s">
        <v>58</v>
      </c>
      <c r="D68" s="30" t="s">
        <v>126</v>
      </c>
      <c r="E68" s="29">
        <v>45383</v>
      </c>
      <c r="F68" s="35">
        <v>60000</v>
      </c>
      <c r="G68" s="41">
        <v>45421</v>
      </c>
      <c r="H68" s="45">
        <v>60000</v>
      </c>
      <c r="I68" s="8">
        <f t="shared" si="1"/>
        <v>0</v>
      </c>
      <c r="J68" s="50" t="s">
        <v>12</v>
      </c>
    </row>
    <row r="69" spans="2:10" s="9" customFormat="1" ht="24.95" customHeight="1" x14ac:dyDescent="0.3">
      <c r="B69" s="20" t="s">
        <v>39</v>
      </c>
      <c r="C69" s="25" t="s">
        <v>58</v>
      </c>
      <c r="D69" s="30" t="s">
        <v>127</v>
      </c>
      <c r="E69" s="29">
        <v>45383</v>
      </c>
      <c r="F69" s="35">
        <v>60000</v>
      </c>
      <c r="G69" s="41">
        <v>45421</v>
      </c>
      <c r="H69" s="45">
        <v>60000</v>
      </c>
      <c r="I69" s="8">
        <f t="shared" si="1"/>
        <v>0</v>
      </c>
      <c r="J69" s="50" t="s">
        <v>12</v>
      </c>
    </row>
    <row r="70" spans="2:10" s="9" customFormat="1" ht="24.95" customHeight="1" x14ac:dyDescent="0.3">
      <c r="B70" s="20" t="s">
        <v>39</v>
      </c>
      <c r="C70" s="25" t="s">
        <v>58</v>
      </c>
      <c r="D70" s="30" t="s">
        <v>128</v>
      </c>
      <c r="E70" s="29">
        <v>45383</v>
      </c>
      <c r="F70" s="35">
        <v>60000</v>
      </c>
      <c r="G70" s="41">
        <v>45421</v>
      </c>
      <c r="H70" s="45">
        <v>60000</v>
      </c>
      <c r="I70" s="8">
        <f t="shared" si="1"/>
        <v>0</v>
      </c>
      <c r="J70" s="50" t="s">
        <v>12</v>
      </c>
    </row>
    <row r="71" spans="2:10" s="9" customFormat="1" ht="24.95" customHeight="1" x14ac:dyDescent="0.3">
      <c r="B71" s="20" t="s">
        <v>39</v>
      </c>
      <c r="C71" s="25" t="s">
        <v>58</v>
      </c>
      <c r="D71" s="30" t="s">
        <v>129</v>
      </c>
      <c r="E71" s="29">
        <v>45383</v>
      </c>
      <c r="F71" s="35">
        <v>48000</v>
      </c>
      <c r="G71" s="41">
        <v>45421</v>
      </c>
      <c r="H71" s="45">
        <v>48000</v>
      </c>
      <c r="I71" s="8">
        <f t="shared" si="1"/>
        <v>0</v>
      </c>
      <c r="J71" s="50" t="s">
        <v>12</v>
      </c>
    </row>
    <row r="72" spans="2:10" s="9" customFormat="1" ht="24.95" customHeight="1" x14ac:dyDescent="0.3">
      <c r="B72" s="20" t="s">
        <v>39</v>
      </c>
      <c r="C72" s="25" t="s">
        <v>58</v>
      </c>
      <c r="D72" s="30" t="s">
        <v>130</v>
      </c>
      <c r="E72" s="29">
        <v>45403</v>
      </c>
      <c r="F72" s="35">
        <v>6345</v>
      </c>
      <c r="G72" s="41">
        <v>45421</v>
      </c>
      <c r="H72" s="45">
        <v>6345</v>
      </c>
      <c r="I72" s="8">
        <f t="shared" si="1"/>
        <v>0</v>
      </c>
      <c r="J72" s="50" t="s">
        <v>12</v>
      </c>
    </row>
    <row r="73" spans="2:10" s="9" customFormat="1" ht="24.95" customHeight="1" x14ac:dyDescent="0.3">
      <c r="B73" s="20" t="s">
        <v>39</v>
      </c>
      <c r="C73" s="25" t="s">
        <v>58</v>
      </c>
      <c r="D73" s="30" t="s">
        <v>131</v>
      </c>
      <c r="E73" s="29">
        <v>45413</v>
      </c>
      <c r="F73" s="35">
        <v>60000</v>
      </c>
      <c r="G73" s="41"/>
      <c r="H73" s="42">
        <v>0</v>
      </c>
      <c r="I73" s="8">
        <f t="shared" si="1"/>
        <v>60000</v>
      </c>
      <c r="J73" s="50" t="s">
        <v>13</v>
      </c>
    </row>
    <row r="74" spans="2:10" s="9" customFormat="1" ht="24.95" customHeight="1" x14ac:dyDescent="0.3">
      <c r="B74" s="20" t="s">
        <v>39</v>
      </c>
      <c r="C74" s="25" t="s">
        <v>58</v>
      </c>
      <c r="D74" s="30" t="s">
        <v>132</v>
      </c>
      <c r="E74" s="29">
        <v>45413</v>
      </c>
      <c r="F74" s="35">
        <v>18063</v>
      </c>
      <c r="G74" s="41"/>
      <c r="H74" s="42">
        <v>0</v>
      </c>
      <c r="I74" s="8">
        <f t="shared" si="1"/>
        <v>18063</v>
      </c>
      <c r="J74" s="50" t="s">
        <v>13</v>
      </c>
    </row>
    <row r="75" spans="2:10" s="9" customFormat="1" ht="24.95" customHeight="1" x14ac:dyDescent="0.3">
      <c r="B75" s="20" t="s">
        <v>39</v>
      </c>
      <c r="C75" s="25" t="s">
        <v>58</v>
      </c>
      <c r="D75" s="30" t="s">
        <v>133</v>
      </c>
      <c r="E75" s="29">
        <v>45413</v>
      </c>
      <c r="F75" s="35">
        <v>1222</v>
      </c>
      <c r="G75" s="41"/>
      <c r="H75" s="42">
        <v>0</v>
      </c>
      <c r="I75" s="8">
        <f t="shared" si="1"/>
        <v>1222</v>
      </c>
      <c r="J75" s="50" t="s">
        <v>13</v>
      </c>
    </row>
    <row r="76" spans="2:10" s="9" customFormat="1" ht="24.95" customHeight="1" x14ac:dyDescent="0.3">
      <c r="B76" s="20" t="s">
        <v>40</v>
      </c>
      <c r="C76" s="25" t="s">
        <v>134</v>
      </c>
      <c r="D76" s="30" t="s">
        <v>135</v>
      </c>
      <c r="E76" s="29">
        <v>45383</v>
      </c>
      <c r="F76" s="35">
        <v>667464</v>
      </c>
      <c r="G76" s="41">
        <v>45422</v>
      </c>
      <c r="H76" s="42">
        <v>667464</v>
      </c>
      <c r="I76" s="8">
        <f t="shared" si="1"/>
        <v>0</v>
      </c>
      <c r="J76" s="50" t="s">
        <v>12</v>
      </c>
    </row>
    <row r="77" spans="2:10" s="9" customFormat="1" ht="24.75" customHeight="1" x14ac:dyDescent="0.3">
      <c r="B77" s="20" t="s">
        <v>40</v>
      </c>
      <c r="C77" s="25" t="s">
        <v>134</v>
      </c>
      <c r="D77" s="30" t="s">
        <v>136</v>
      </c>
      <c r="E77" s="29">
        <v>45383</v>
      </c>
      <c r="F77" s="35">
        <v>737806.8</v>
      </c>
      <c r="G77" s="41">
        <v>45425</v>
      </c>
      <c r="H77" s="42">
        <v>737806.8</v>
      </c>
      <c r="I77" s="8">
        <f t="shared" si="1"/>
        <v>0</v>
      </c>
      <c r="J77" s="50" t="s">
        <v>12</v>
      </c>
    </row>
    <row r="78" spans="2:10" s="9" customFormat="1" ht="24.75" customHeight="1" x14ac:dyDescent="0.3">
      <c r="B78" s="20" t="s">
        <v>41</v>
      </c>
      <c r="C78" s="25" t="s">
        <v>137</v>
      </c>
      <c r="D78" s="30" t="s">
        <v>138</v>
      </c>
      <c r="E78" s="29">
        <v>45383</v>
      </c>
      <c r="F78" s="38">
        <v>318070.77</v>
      </c>
      <c r="G78" s="41">
        <v>45422</v>
      </c>
      <c r="H78" s="42">
        <v>318070.77</v>
      </c>
      <c r="I78" s="8">
        <f t="shared" si="1"/>
        <v>0</v>
      </c>
      <c r="J78" s="50" t="s">
        <v>12</v>
      </c>
    </row>
    <row r="79" spans="2:10" s="9" customFormat="1" ht="24.75" customHeight="1" x14ac:dyDescent="0.3">
      <c r="B79" s="23" t="s">
        <v>42</v>
      </c>
      <c r="C79" s="30" t="s">
        <v>19</v>
      </c>
      <c r="D79" s="28" t="s">
        <v>139</v>
      </c>
      <c r="E79" s="29">
        <v>45413</v>
      </c>
      <c r="F79" s="34">
        <v>2086450</v>
      </c>
      <c r="G79" s="41"/>
      <c r="H79" s="42">
        <v>0</v>
      </c>
      <c r="I79" s="8">
        <f t="shared" si="1"/>
        <v>2086450</v>
      </c>
      <c r="J79" s="50" t="s">
        <v>13</v>
      </c>
    </row>
    <row r="80" spans="2:10" s="9" customFormat="1" ht="24.75" customHeight="1" x14ac:dyDescent="0.3">
      <c r="B80" s="20" t="s">
        <v>43</v>
      </c>
      <c r="C80" s="25" t="s">
        <v>140</v>
      </c>
      <c r="D80" s="28" t="s">
        <v>141</v>
      </c>
      <c r="E80" s="29">
        <v>45218</v>
      </c>
      <c r="F80" s="39">
        <v>111510</v>
      </c>
      <c r="G80" s="41">
        <v>45441</v>
      </c>
      <c r="H80" s="42">
        <v>111510</v>
      </c>
      <c r="I80" s="8">
        <f t="shared" si="1"/>
        <v>0</v>
      </c>
      <c r="J80" s="50" t="s">
        <v>12</v>
      </c>
    </row>
    <row r="81" spans="2:10" s="9" customFormat="1" ht="24.75" customHeight="1" x14ac:dyDescent="0.3">
      <c r="B81" s="20" t="s">
        <v>44</v>
      </c>
      <c r="C81" s="25" t="s">
        <v>142</v>
      </c>
      <c r="D81" s="28" t="s">
        <v>143</v>
      </c>
      <c r="E81" s="29">
        <v>45387</v>
      </c>
      <c r="F81" s="39">
        <v>305679</v>
      </c>
      <c r="G81" s="41">
        <v>45421</v>
      </c>
      <c r="H81" s="42">
        <v>305679</v>
      </c>
      <c r="I81" s="8">
        <f t="shared" si="1"/>
        <v>0</v>
      </c>
      <c r="J81" s="50" t="s">
        <v>12</v>
      </c>
    </row>
    <row r="82" spans="2:10" s="9" customFormat="1" ht="24.75" customHeight="1" x14ac:dyDescent="0.3">
      <c r="B82" s="20" t="s">
        <v>44</v>
      </c>
      <c r="C82" s="25" t="s">
        <v>142</v>
      </c>
      <c r="D82" s="28" t="s">
        <v>144</v>
      </c>
      <c r="E82" s="29">
        <v>45397</v>
      </c>
      <c r="F82" s="39">
        <v>28615</v>
      </c>
      <c r="G82" s="41">
        <v>45420</v>
      </c>
      <c r="H82" s="42">
        <v>28615</v>
      </c>
      <c r="I82" s="8">
        <f t="shared" si="1"/>
        <v>0</v>
      </c>
      <c r="J82" s="50" t="s">
        <v>12</v>
      </c>
    </row>
    <row r="83" spans="2:10" s="9" customFormat="1" ht="24.75" customHeight="1" x14ac:dyDescent="0.3">
      <c r="B83" s="20" t="s">
        <v>45</v>
      </c>
      <c r="C83" s="25" t="s">
        <v>145</v>
      </c>
      <c r="D83" s="28" t="s">
        <v>146</v>
      </c>
      <c r="E83" s="29">
        <v>45393</v>
      </c>
      <c r="F83" s="39">
        <v>230000</v>
      </c>
      <c r="G83" s="41">
        <v>45415</v>
      </c>
      <c r="H83" s="42">
        <v>230000</v>
      </c>
      <c r="I83" s="8">
        <f t="shared" si="1"/>
        <v>0</v>
      </c>
      <c r="J83" s="50" t="s">
        <v>12</v>
      </c>
    </row>
    <row r="84" spans="2:10" s="9" customFormat="1" ht="24.75" customHeight="1" x14ac:dyDescent="0.3">
      <c r="B84" s="21" t="s">
        <v>46</v>
      </c>
      <c r="C84" s="28" t="s">
        <v>147</v>
      </c>
      <c r="D84" s="28" t="s">
        <v>148</v>
      </c>
      <c r="E84" s="32">
        <v>45413</v>
      </c>
      <c r="F84" s="37">
        <v>740450.7</v>
      </c>
      <c r="G84" s="41">
        <v>45427</v>
      </c>
      <c r="H84" s="45">
        <v>740450.7</v>
      </c>
      <c r="I84" s="8">
        <f t="shared" si="1"/>
        <v>0</v>
      </c>
      <c r="J84" s="50" t="s">
        <v>12</v>
      </c>
    </row>
    <row r="85" spans="2:10" s="9" customFormat="1" ht="24.75" customHeight="1" x14ac:dyDescent="0.3">
      <c r="B85" s="21" t="s">
        <v>46</v>
      </c>
      <c r="C85" s="28" t="s">
        <v>147</v>
      </c>
      <c r="D85" s="28" t="s">
        <v>149</v>
      </c>
      <c r="E85" s="32">
        <v>45413</v>
      </c>
      <c r="F85" s="37">
        <v>1019520.14</v>
      </c>
      <c r="G85" s="47"/>
      <c r="H85" s="42">
        <v>0</v>
      </c>
      <c r="I85" s="8">
        <f t="shared" si="1"/>
        <v>1019520.14</v>
      </c>
      <c r="J85" s="50" t="s">
        <v>13</v>
      </c>
    </row>
    <row r="86" spans="2:10" s="9" customFormat="1" ht="24.75" customHeight="1" x14ac:dyDescent="0.3">
      <c r="B86" s="20" t="s">
        <v>47</v>
      </c>
      <c r="C86" s="25" t="s">
        <v>150</v>
      </c>
      <c r="D86" s="28" t="s">
        <v>151</v>
      </c>
      <c r="E86" s="32">
        <v>45413</v>
      </c>
      <c r="F86" s="38">
        <v>19824</v>
      </c>
      <c r="G86" s="43"/>
      <c r="H86" s="42">
        <v>0</v>
      </c>
      <c r="I86" s="8">
        <f t="shared" si="1"/>
        <v>19824</v>
      </c>
      <c r="J86" s="50" t="s">
        <v>13</v>
      </c>
    </row>
    <row r="87" spans="2:10" s="9" customFormat="1" ht="24.75" customHeight="1" x14ac:dyDescent="0.3">
      <c r="B87" s="20" t="s">
        <v>48</v>
      </c>
      <c r="C87" s="25" t="s">
        <v>137</v>
      </c>
      <c r="D87" s="28" t="s">
        <v>152</v>
      </c>
      <c r="E87" s="32">
        <v>45383</v>
      </c>
      <c r="F87" s="35">
        <v>199951</v>
      </c>
      <c r="G87" s="41">
        <v>45420</v>
      </c>
      <c r="H87" s="45">
        <v>199951</v>
      </c>
      <c r="I87" s="8">
        <f t="shared" si="1"/>
        <v>0</v>
      </c>
      <c r="J87" s="50" t="s">
        <v>12</v>
      </c>
    </row>
    <row r="88" spans="2:10" s="9" customFormat="1" ht="24.75" customHeight="1" x14ac:dyDescent="0.3">
      <c r="B88" s="20" t="s">
        <v>48</v>
      </c>
      <c r="C88" s="25" t="s">
        <v>137</v>
      </c>
      <c r="D88" s="28" t="s">
        <v>153</v>
      </c>
      <c r="E88" s="32">
        <v>45413</v>
      </c>
      <c r="F88" s="35">
        <v>94400</v>
      </c>
      <c r="G88" s="41">
        <v>45427</v>
      </c>
      <c r="H88" s="45">
        <v>94400</v>
      </c>
      <c r="I88" s="8">
        <f t="shared" si="1"/>
        <v>0</v>
      </c>
      <c r="J88" s="50" t="s">
        <v>12</v>
      </c>
    </row>
    <row r="89" spans="2:10" s="9" customFormat="1" ht="24.75" customHeight="1" x14ac:dyDescent="0.3">
      <c r="B89" s="20" t="s">
        <v>20</v>
      </c>
      <c r="C89" s="30" t="s">
        <v>21</v>
      </c>
      <c r="D89" s="28" t="s">
        <v>154</v>
      </c>
      <c r="E89" s="29">
        <v>45392</v>
      </c>
      <c r="F89" s="35">
        <v>125000</v>
      </c>
      <c r="G89" s="41">
        <v>45443</v>
      </c>
      <c r="H89" s="45">
        <v>125000</v>
      </c>
      <c r="I89" s="8">
        <f t="shared" ref="I89:I109" si="2">+F89-H89</f>
        <v>0</v>
      </c>
      <c r="J89" s="50" t="s">
        <v>12</v>
      </c>
    </row>
    <row r="90" spans="2:10" s="9" customFormat="1" ht="24.75" customHeight="1" x14ac:dyDescent="0.3">
      <c r="B90" s="20" t="s">
        <v>20</v>
      </c>
      <c r="C90" s="30" t="s">
        <v>21</v>
      </c>
      <c r="D90" s="28" t="s">
        <v>155</v>
      </c>
      <c r="E90" s="29">
        <v>45421</v>
      </c>
      <c r="F90" s="35">
        <v>125000</v>
      </c>
      <c r="G90" s="43"/>
      <c r="H90" s="42">
        <v>0</v>
      </c>
      <c r="I90" s="8">
        <f t="shared" si="2"/>
        <v>125000</v>
      </c>
      <c r="J90" s="50" t="s">
        <v>13</v>
      </c>
    </row>
    <row r="91" spans="2:10" s="9" customFormat="1" ht="24.75" customHeight="1" x14ac:dyDescent="0.3">
      <c r="B91" s="20" t="s">
        <v>20</v>
      </c>
      <c r="C91" s="30" t="s">
        <v>21</v>
      </c>
      <c r="D91" s="28" t="s">
        <v>156</v>
      </c>
      <c r="E91" s="29">
        <v>45421</v>
      </c>
      <c r="F91" s="35">
        <v>120000</v>
      </c>
      <c r="G91" s="43"/>
      <c r="H91" s="42">
        <v>0</v>
      </c>
      <c r="I91" s="8">
        <f t="shared" si="2"/>
        <v>120000</v>
      </c>
      <c r="J91" s="50" t="s">
        <v>13</v>
      </c>
    </row>
    <row r="92" spans="2:10" s="9" customFormat="1" ht="24.75" customHeight="1" x14ac:dyDescent="0.3">
      <c r="B92" s="20" t="s">
        <v>20</v>
      </c>
      <c r="C92" s="30" t="s">
        <v>21</v>
      </c>
      <c r="D92" s="28" t="s">
        <v>157</v>
      </c>
      <c r="E92" s="29">
        <v>45421</v>
      </c>
      <c r="F92" s="35">
        <v>200000</v>
      </c>
      <c r="G92" s="43"/>
      <c r="H92" s="42">
        <v>0</v>
      </c>
      <c r="I92" s="8">
        <f t="shared" si="2"/>
        <v>200000</v>
      </c>
      <c r="J92" s="50" t="s">
        <v>13</v>
      </c>
    </row>
    <row r="93" spans="2:10" s="9" customFormat="1" ht="24.75" customHeight="1" x14ac:dyDescent="0.3">
      <c r="B93" s="20" t="s">
        <v>49</v>
      </c>
      <c r="C93" s="25" t="s">
        <v>158</v>
      </c>
      <c r="D93" s="28" t="s">
        <v>159</v>
      </c>
      <c r="E93" s="29">
        <v>45383</v>
      </c>
      <c r="F93" s="35">
        <v>10502</v>
      </c>
      <c r="G93" s="41">
        <v>45420</v>
      </c>
      <c r="H93" s="45">
        <v>10502</v>
      </c>
      <c r="I93" s="8">
        <f t="shared" si="2"/>
        <v>0</v>
      </c>
      <c r="J93" s="50" t="s">
        <v>12</v>
      </c>
    </row>
    <row r="94" spans="2:10" s="9" customFormat="1" ht="24.75" customHeight="1" x14ac:dyDescent="0.3">
      <c r="B94" s="20" t="s">
        <v>49</v>
      </c>
      <c r="C94" s="25" t="s">
        <v>160</v>
      </c>
      <c r="D94" s="28" t="s">
        <v>108</v>
      </c>
      <c r="E94" s="29">
        <v>45383</v>
      </c>
      <c r="F94" s="35">
        <v>120360</v>
      </c>
      <c r="G94" s="41">
        <v>45420</v>
      </c>
      <c r="H94" s="45">
        <v>120360</v>
      </c>
      <c r="I94" s="8">
        <f t="shared" si="2"/>
        <v>0</v>
      </c>
      <c r="J94" s="50" t="s">
        <v>12</v>
      </c>
    </row>
    <row r="95" spans="2:10" s="9" customFormat="1" ht="24.75" customHeight="1" x14ac:dyDescent="0.3">
      <c r="B95" s="24" t="s">
        <v>50</v>
      </c>
      <c r="C95" s="28" t="s">
        <v>161</v>
      </c>
      <c r="D95" s="28" t="s">
        <v>162</v>
      </c>
      <c r="E95" s="29">
        <v>45383</v>
      </c>
      <c r="F95" s="34">
        <v>79650</v>
      </c>
      <c r="G95" s="41">
        <v>45420</v>
      </c>
      <c r="H95" s="42">
        <v>79650</v>
      </c>
      <c r="I95" s="8">
        <f t="shared" si="2"/>
        <v>0</v>
      </c>
      <c r="J95" s="50" t="s">
        <v>12</v>
      </c>
    </row>
    <row r="96" spans="2:10" s="9" customFormat="1" ht="24.75" customHeight="1" x14ac:dyDescent="0.3">
      <c r="B96" s="24" t="s">
        <v>51</v>
      </c>
      <c r="C96" s="28" t="s">
        <v>163</v>
      </c>
      <c r="D96" s="28" t="s">
        <v>164</v>
      </c>
      <c r="E96" s="32">
        <v>45383</v>
      </c>
      <c r="F96" s="37">
        <v>1875.02</v>
      </c>
      <c r="G96" s="41">
        <v>45422</v>
      </c>
      <c r="H96" s="42">
        <v>1875.02</v>
      </c>
      <c r="I96" s="8">
        <f t="shared" si="2"/>
        <v>0</v>
      </c>
      <c r="J96" s="51" t="s">
        <v>12</v>
      </c>
    </row>
    <row r="97" spans="2:10" s="9" customFormat="1" ht="24.75" customHeight="1" x14ac:dyDescent="0.3">
      <c r="B97" s="24" t="s">
        <v>52</v>
      </c>
      <c r="C97" s="28" t="s">
        <v>165</v>
      </c>
      <c r="D97" s="28" t="s">
        <v>144</v>
      </c>
      <c r="E97" s="32">
        <v>45383</v>
      </c>
      <c r="F97" s="36">
        <v>176000.02</v>
      </c>
      <c r="G97" s="41">
        <v>45441</v>
      </c>
      <c r="H97" s="42">
        <v>176000.02</v>
      </c>
      <c r="I97" s="8">
        <f t="shared" si="2"/>
        <v>0</v>
      </c>
      <c r="J97" s="50" t="s">
        <v>12</v>
      </c>
    </row>
    <row r="98" spans="2:10" s="9" customFormat="1" ht="24.75" customHeight="1" x14ac:dyDescent="0.3">
      <c r="B98" s="24" t="s">
        <v>53</v>
      </c>
      <c r="C98" s="28" t="s">
        <v>166</v>
      </c>
      <c r="D98" s="28" t="s">
        <v>144</v>
      </c>
      <c r="E98" s="32">
        <v>45383</v>
      </c>
      <c r="F98" s="35">
        <v>204104.6</v>
      </c>
      <c r="G98" s="41">
        <v>45420</v>
      </c>
      <c r="H98" s="42">
        <v>204104.6</v>
      </c>
      <c r="I98" s="8">
        <f t="shared" si="2"/>
        <v>0</v>
      </c>
      <c r="J98" s="50" t="s">
        <v>12</v>
      </c>
    </row>
    <row r="99" spans="2:10" s="9" customFormat="1" ht="24.75" customHeight="1" x14ac:dyDescent="0.3">
      <c r="B99" s="24" t="s">
        <v>54</v>
      </c>
      <c r="C99" s="28" t="s">
        <v>167</v>
      </c>
      <c r="D99" s="28" t="s">
        <v>168</v>
      </c>
      <c r="E99" s="32">
        <v>45383</v>
      </c>
      <c r="F99" s="35">
        <v>276120</v>
      </c>
      <c r="G99" s="41">
        <v>45422</v>
      </c>
      <c r="H99" s="42">
        <v>276120</v>
      </c>
      <c r="I99" s="8">
        <f t="shared" si="2"/>
        <v>0</v>
      </c>
      <c r="J99" s="50" t="s">
        <v>12</v>
      </c>
    </row>
    <row r="100" spans="2:10" s="9" customFormat="1" ht="24.75" customHeight="1" x14ac:dyDescent="0.3">
      <c r="B100" s="24" t="s">
        <v>54</v>
      </c>
      <c r="C100" s="28" t="s">
        <v>167</v>
      </c>
      <c r="D100" s="28" t="s">
        <v>169</v>
      </c>
      <c r="E100" s="29">
        <v>45383</v>
      </c>
      <c r="F100" s="35">
        <v>600667.5</v>
      </c>
      <c r="G100" s="41">
        <v>45422</v>
      </c>
      <c r="H100" s="42">
        <v>600667.5</v>
      </c>
      <c r="I100" s="8">
        <f t="shared" si="2"/>
        <v>0</v>
      </c>
      <c r="J100" s="50" t="s">
        <v>12</v>
      </c>
    </row>
    <row r="101" spans="2:10" s="9" customFormat="1" ht="24.75" customHeight="1" x14ac:dyDescent="0.3">
      <c r="B101" s="24" t="s">
        <v>55</v>
      </c>
      <c r="C101" s="28" t="s">
        <v>170</v>
      </c>
      <c r="D101" s="28" t="s">
        <v>171</v>
      </c>
      <c r="E101" s="29">
        <v>45383</v>
      </c>
      <c r="F101" s="35">
        <v>10620</v>
      </c>
      <c r="G101" s="41">
        <v>45443</v>
      </c>
      <c r="H101" s="42">
        <v>10620</v>
      </c>
      <c r="I101" s="8">
        <f t="shared" si="2"/>
        <v>0</v>
      </c>
      <c r="J101" s="50" t="s">
        <v>12</v>
      </c>
    </row>
    <row r="102" spans="2:10" s="9" customFormat="1" ht="24.75" customHeight="1" x14ac:dyDescent="0.3">
      <c r="B102" s="24" t="s">
        <v>55</v>
      </c>
      <c r="C102" s="28" t="s">
        <v>170</v>
      </c>
      <c r="D102" s="28" t="s">
        <v>172</v>
      </c>
      <c r="E102" s="29">
        <v>45383</v>
      </c>
      <c r="F102" s="35">
        <v>141600</v>
      </c>
      <c r="G102" s="41">
        <v>45443</v>
      </c>
      <c r="H102" s="42">
        <v>141600</v>
      </c>
      <c r="I102" s="8">
        <f t="shared" si="2"/>
        <v>0</v>
      </c>
      <c r="J102" s="50" t="s">
        <v>12</v>
      </c>
    </row>
    <row r="103" spans="2:10" s="9" customFormat="1" ht="24.75" customHeight="1" x14ac:dyDescent="0.3">
      <c r="B103" s="24" t="s">
        <v>55</v>
      </c>
      <c r="C103" s="28" t="s">
        <v>170</v>
      </c>
      <c r="D103" s="28" t="s">
        <v>173</v>
      </c>
      <c r="E103" s="29">
        <v>45413</v>
      </c>
      <c r="F103" s="35">
        <v>53100</v>
      </c>
      <c r="G103" s="41"/>
      <c r="H103" s="42">
        <v>0</v>
      </c>
      <c r="I103" s="8">
        <f t="shared" si="2"/>
        <v>53100</v>
      </c>
      <c r="J103" s="50" t="s">
        <v>13</v>
      </c>
    </row>
    <row r="104" spans="2:10" s="9" customFormat="1" ht="24.75" customHeight="1" x14ac:dyDescent="0.3">
      <c r="B104" s="24" t="s">
        <v>55</v>
      </c>
      <c r="C104" s="28" t="s">
        <v>170</v>
      </c>
      <c r="D104" s="28" t="s">
        <v>174</v>
      </c>
      <c r="E104" s="29">
        <v>45426</v>
      </c>
      <c r="F104" s="35">
        <v>151866</v>
      </c>
      <c r="G104" s="41"/>
      <c r="H104" s="42">
        <v>0</v>
      </c>
      <c r="I104" s="8">
        <f t="shared" si="2"/>
        <v>151866</v>
      </c>
      <c r="J104" s="50" t="s">
        <v>13</v>
      </c>
    </row>
    <row r="105" spans="2:10" s="9" customFormat="1" ht="24.75" customHeight="1" x14ac:dyDescent="0.3">
      <c r="B105" s="24" t="s">
        <v>55</v>
      </c>
      <c r="C105" s="28" t="s">
        <v>170</v>
      </c>
      <c r="D105" s="28" t="s">
        <v>175</v>
      </c>
      <c r="E105" s="29">
        <v>45413</v>
      </c>
      <c r="F105" s="35">
        <v>128030</v>
      </c>
      <c r="G105" s="41"/>
      <c r="H105" s="42">
        <v>0</v>
      </c>
      <c r="I105" s="8">
        <f t="shared" si="2"/>
        <v>128030</v>
      </c>
      <c r="J105" s="50" t="s">
        <v>13</v>
      </c>
    </row>
    <row r="106" spans="2:10" s="9" customFormat="1" ht="24.75" customHeight="1" x14ac:dyDescent="0.3">
      <c r="B106" s="24" t="s">
        <v>55</v>
      </c>
      <c r="C106" s="28" t="s">
        <v>170</v>
      </c>
      <c r="D106" s="28" t="s">
        <v>151</v>
      </c>
      <c r="E106" s="29">
        <v>45433</v>
      </c>
      <c r="F106" s="35">
        <v>233640</v>
      </c>
      <c r="G106" s="41"/>
      <c r="H106" s="42">
        <v>0</v>
      </c>
      <c r="I106" s="8">
        <f t="shared" si="2"/>
        <v>233640</v>
      </c>
      <c r="J106" s="50" t="s">
        <v>13</v>
      </c>
    </row>
    <row r="107" spans="2:10" s="9" customFormat="1" ht="24.75" customHeight="1" x14ac:dyDescent="0.3">
      <c r="B107" s="22" t="s">
        <v>56</v>
      </c>
      <c r="C107" s="30" t="s">
        <v>176</v>
      </c>
      <c r="D107" s="30" t="s">
        <v>177</v>
      </c>
      <c r="E107" s="29">
        <v>45383</v>
      </c>
      <c r="F107" s="34">
        <v>999999.99</v>
      </c>
      <c r="G107" s="48">
        <v>45421</v>
      </c>
      <c r="H107" s="42">
        <v>999999.99</v>
      </c>
      <c r="I107" s="8">
        <f t="shared" si="2"/>
        <v>0</v>
      </c>
      <c r="J107" s="50" t="s">
        <v>12</v>
      </c>
    </row>
    <row r="108" spans="2:10" s="9" customFormat="1" ht="24.75" customHeight="1" x14ac:dyDescent="0.3">
      <c r="B108" s="22" t="s">
        <v>56</v>
      </c>
      <c r="C108" s="30" t="s">
        <v>176</v>
      </c>
      <c r="D108" s="30" t="s">
        <v>178</v>
      </c>
      <c r="E108" s="29">
        <v>45413</v>
      </c>
      <c r="F108" s="34">
        <v>500000</v>
      </c>
      <c r="G108" s="48">
        <v>45427</v>
      </c>
      <c r="H108" s="42">
        <v>500000</v>
      </c>
      <c r="I108" s="8">
        <f t="shared" si="2"/>
        <v>0</v>
      </c>
      <c r="J108" s="50" t="s">
        <v>12</v>
      </c>
    </row>
    <row r="109" spans="2:10" s="9" customFormat="1" ht="24.75" customHeight="1" x14ac:dyDescent="0.3">
      <c r="B109" s="21" t="s">
        <v>57</v>
      </c>
      <c r="C109" s="28" t="s">
        <v>179</v>
      </c>
      <c r="D109" s="26" t="s">
        <v>180</v>
      </c>
      <c r="E109" s="29">
        <v>45420</v>
      </c>
      <c r="F109" s="37">
        <v>75520</v>
      </c>
      <c r="G109" s="49"/>
      <c r="H109" s="42">
        <v>0</v>
      </c>
      <c r="I109" s="8">
        <f t="shared" si="2"/>
        <v>75520</v>
      </c>
      <c r="J109" s="50" t="s">
        <v>13</v>
      </c>
    </row>
    <row r="110" spans="2:10" s="14" customFormat="1" ht="15.75" x14ac:dyDescent="0.25">
      <c r="B110" s="10" t="s">
        <v>22</v>
      </c>
      <c r="C110" s="11"/>
      <c r="D110" s="11"/>
      <c r="E110" s="11"/>
      <c r="F110" s="12">
        <f>SUM(F10:F109)</f>
        <v>282533848.98999989</v>
      </c>
      <c r="G110" s="12"/>
      <c r="H110" s="12">
        <f>SUM(H10:H109)</f>
        <v>154464656.10000002</v>
      </c>
      <c r="I110" s="12">
        <f>SUM(I10:I109)</f>
        <v>128069192.89000002</v>
      </c>
      <c r="J110" s="13"/>
    </row>
    <row r="111" spans="2:10" x14ac:dyDescent="0.3">
      <c r="B111" s="53"/>
      <c r="C111" s="53"/>
      <c r="D111" s="15"/>
      <c r="E111" s="15"/>
      <c r="F111" s="15"/>
      <c r="G111" s="15"/>
      <c r="H111" s="53"/>
      <c r="I111" s="53"/>
      <c r="J111" s="53"/>
    </row>
    <row r="112" spans="2:10" x14ac:dyDescent="0.3">
      <c r="B112" s="53"/>
      <c r="C112" s="53"/>
      <c r="D112" s="15"/>
      <c r="E112" s="15"/>
      <c r="F112" s="15"/>
      <c r="G112" s="15"/>
      <c r="H112" s="53"/>
      <c r="I112" s="53"/>
      <c r="J112" s="53"/>
    </row>
    <row r="113" spans="2:10" x14ac:dyDescent="0.3">
      <c r="B113" s="53" t="s">
        <v>23</v>
      </c>
      <c r="C113" s="53"/>
      <c r="D113" s="15"/>
      <c r="E113" s="15"/>
      <c r="F113" s="1"/>
      <c r="G113" s="1"/>
      <c r="H113" s="53" t="s">
        <v>24</v>
      </c>
      <c r="I113" s="53"/>
      <c r="J113" s="53"/>
    </row>
    <row r="114" spans="2:10" x14ac:dyDescent="0.3">
      <c r="B114" s="54" t="s">
        <v>25</v>
      </c>
      <c r="C114" s="54"/>
      <c r="D114" s="16"/>
      <c r="E114" s="16"/>
      <c r="F114" s="16"/>
      <c r="G114" s="16"/>
      <c r="H114" s="54" t="s">
        <v>26</v>
      </c>
      <c r="I114" s="54"/>
      <c r="J114" s="54"/>
    </row>
    <row r="115" spans="2:10" x14ac:dyDescent="0.3">
      <c r="B115" s="53" t="s">
        <v>27</v>
      </c>
      <c r="C115" s="53"/>
      <c r="D115" s="15"/>
      <c r="E115" s="15"/>
      <c r="F115" s="15"/>
      <c r="G115" s="15"/>
      <c r="H115" s="53" t="s">
        <v>28</v>
      </c>
      <c r="I115" s="53"/>
      <c r="J115" s="53"/>
    </row>
    <row r="116" spans="2:10" x14ac:dyDescent="0.3">
      <c r="B116" s="54"/>
      <c r="C116" s="54"/>
      <c r="D116" s="54"/>
      <c r="E116" s="54"/>
      <c r="F116" s="54"/>
      <c r="G116" s="54"/>
      <c r="H116" s="54"/>
      <c r="I116" s="54"/>
      <c r="J116" s="54"/>
    </row>
    <row r="117" spans="2:10" x14ac:dyDescent="0.3">
      <c r="B117" s="53"/>
      <c r="C117" s="53"/>
      <c r="D117" s="53"/>
      <c r="E117" s="53"/>
      <c r="F117" s="53"/>
      <c r="G117" s="53"/>
      <c r="H117" s="53"/>
      <c r="I117" s="53"/>
      <c r="J117" s="53"/>
    </row>
    <row r="118" spans="2:10" x14ac:dyDescent="0.3">
      <c r="B118" s="53"/>
      <c r="C118" s="53"/>
      <c r="D118" s="53"/>
      <c r="E118" s="53"/>
      <c r="F118" s="53"/>
      <c r="G118" s="53"/>
      <c r="H118" s="53"/>
      <c r="I118" s="53"/>
      <c r="J118" s="53"/>
    </row>
    <row r="119" spans="2:10" x14ac:dyDescent="0.3">
      <c r="B119" s="53"/>
      <c r="C119" s="53"/>
      <c r="D119" s="53"/>
      <c r="E119" s="53"/>
      <c r="F119" s="53"/>
      <c r="G119" s="53"/>
      <c r="H119" s="53"/>
      <c r="I119" s="53"/>
      <c r="J119" s="53"/>
    </row>
    <row r="120" spans="2:10" x14ac:dyDescent="0.3">
      <c r="H120" s="17"/>
    </row>
  </sheetData>
  <mergeCells count="16">
    <mergeCell ref="B116:J116"/>
    <mergeCell ref="B117:J117"/>
    <mergeCell ref="B118:J118"/>
    <mergeCell ref="B119:J119"/>
    <mergeCell ref="B113:C113"/>
    <mergeCell ref="H113:J113"/>
    <mergeCell ref="B114:C114"/>
    <mergeCell ref="H114:J114"/>
    <mergeCell ref="B115:C115"/>
    <mergeCell ref="H115:J115"/>
    <mergeCell ref="B6:J6"/>
    <mergeCell ref="B7:J7"/>
    <mergeCell ref="B111:C111"/>
    <mergeCell ref="H111:J111"/>
    <mergeCell ref="B112:C112"/>
    <mergeCell ref="H112:J112"/>
  </mergeCells>
  <pageMargins left="0.3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cp:lastPrinted>2024-06-20T14:04:13Z</cp:lastPrinted>
  <dcterms:created xsi:type="dcterms:W3CDTF">2024-06-20T13:50:49Z</dcterms:created>
  <dcterms:modified xsi:type="dcterms:W3CDTF">2025-03-26T15:50:49Z</dcterms:modified>
</cp:coreProperties>
</file>