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RZO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6" i="1" l="1"/>
  <c r="I106" i="1"/>
  <c r="F106" i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05" i="1"/>
</calcChain>
</file>

<file path=xl/sharedStrings.xml><?xml version="1.0" encoding="utf-8"?>
<sst xmlns="http://schemas.openxmlformats.org/spreadsheetml/2006/main" count="409" uniqueCount="179">
  <si>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</si>
  <si>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</si>
  <si>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</si>
  <si>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</si>
  <si>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</si>
  <si>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</si>
  <si>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</si>
  <si>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</si>
  <si>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</si>
  <si>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</si>
  <si>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</si>
  <si>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</si>
  <si>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</si>
  <si>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</si>
  <si>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</si>
  <si>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</si>
  <si>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ALCALDIA DEL DISTRITO NACIONAL</t>
  </si>
  <si>
    <t>ALTICE DOMINICANA</t>
  </si>
  <si>
    <t>COMPAÑIA DOM DE TELEFONO (CLARO)</t>
  </si>
  <si>
    <t>EDENORTE</t>
  </si>
  <si>
    <t>EDESUR</t>
  </si>
  <si>
    <t xml:space="preserve">EDITORA HOY C. POR A. </t>
  </si>
  <si>
    <t>TOTAL ENERGIES MARKETING</t>
  </si>
  <si>
    <t>WIRELESS SOLUTIONS DOMINICANA</t>
  </si>
  <si>
    <t>PUBLICIDAD Y PROPAGANDA</t>
  </si>
  <si>
    <t>RECOGIDA DE BASURA</t>
  </si>
  <si>
    <t>SERVICIO DE INTERNET</t>
  </si>
  <si>
    <t>OTROS SERV TECNICOS PROFESIONALES</t>
  </si>
  <si>
    <t>SERVICIO TELEFONICO E INTERNET</t>
  </si>
  <si>
    <t>SERVICIOS DE ENERGIA ELECTRICAS</t>
  </si>
  <si>
    <t>LIBROS REVISTAS Y PERIODICOS</t>
  </si>
  <si>
    <t>COMBUSTIBLE Y LUBRICANTES</t>
  </si>
  <si>
    <t>CONECTIVIDAD DE INTERNET</t>
  </si>
  <si>
    <t>E450000022362</t>
  </si>
  <si>
    <t>B1500000154</t>
  </si>
  <si>
    <t>E450000101837</t>
  </si>
  <si>
    <t>E450000101586</t>
  </si>
  <si>
    <t>E450000101997</t>
  </si>
  <si>
    <t>E450000101996</t>
  </si>
  <si>
    <t>E450000101919</t>
  </si>
  <si>
    <t>E450000101903</t>
  </si>
  <si>
    <t>E450000101579</t>
  </si>
  <si>
    <t>E450000102322</t>
  </si>
  <si>
    <t>B1500000185</t>
  </si>
  <si>
    <t>E450000000003</t>
  </si>
  <si>
    <t>E450000000068</t>
  </si>
  <si>
    <t>E450000000070</t>
  </si>
  <si>
    <t>SALDA</t>
  </si>
  <si>
    <t>PENDIENTE</t>
  </si>
  <si>
    <t>B1500000025</t>
  </si>
  <si>
    <t>B1500072973</t>
  </si>
  <si>
    <t>B1500072932</t>
  </si>
  <si>
    <t>B1500072790</t>
  </si>
  <si>
    <t>B1500073119</t>
  </si>
  <si>
    <t>B1500000513</t>
  </si>
  <si>
    <t>B1500000159</t>
  </si>
  <si>
    <t>B1500000647</t>
  </si>
  <si>
    <t>B1500001521</t>
  </si>
  <si>
    <t>B1500000219</t>
  </si>
  <si>
    <t>E450000104486</t>
  </si>
  <si>
    <t>E450000104220</t>
  </si>
  <si>
    <t>E450000104987</t>
  </si>
  <si>
    <t>E450000104986</t>
  </si>
  <si>
    <t>E450000104567</t>
  </si>
  <si>
    <t>E450000104551</t>
  </si>
  <si>
    <t>E450000104841</t>
  </si>
  <si>
    <t>E450000104213</t>
  </si>
  <si>
    <t>E450000107578</t>
  </si>
  <si>
    <t>E450000107154</t>
  </si>
  <si>
    <t>E450000107161</t>
  </si>
  <si>
    <t>E450000107579</t>
  </si>
  <si>
    <t>E450000107503</t>
  </si>
  <si>
    <t>E450000107487</t>
  </si>
  <si>
    <t>E450000107061</t>
  </si>
  <si>
    <t>B1500000039</t>
  </si>
  <si>
    <t>B1700000186</t>
  </si>
  <si>
    <t>E450000000752</t>
  </si>
  <si>
    <t>E450000000586</t>
  </si>
  <si>
    <t>E450000116279</t>
  </si>
  <si>
    <t>E450000117654</t>
  </si>
  <si>
    <t>E450000118382</t>
  </si>
  <si>
    <t>E450000103237</t>
  </si>
  <si>
    <t>E450000103238</t>
  </si>
  <si>
    <t>E450000103239</t>
  </si>
  <si>
    <t>E450000103240</t>
  </si>
  <si>
    <t>E450000103242</t>
  </si>
  <si>
    <t>E450000103243</t>
  </si>
  <si>
    <t>E450000103244</t>
  </si>
  <si>
    <t>E450000000062</t>
  </si>
  <si>
    <t>E450000001112</t>
  </si>
  <si>
    <t>E450000001249</t>
  </si>
  <si>
    <t>E450000001889</t>
  </si>
  <si>
    <t>E450000001891</t>
  </si>
  <si>
    <t>B1500000029</t>
  </si>
  <si>
    <t>B1500000853</t>
  </si>
  <si>
    <t>B1500000854</t>
  </si>
  <si>
    <t>B1500000855</t>
  </si>
  <si>
    <t>B1500000856</t>
  </si>
  <si>
    <t>B1500000124</t>
  </si>
  <si>
    <t>B1500000206</t>
  </si>
  <si>
    <t>B1500000081</t>
  </si>
  <si>
    <t>E450000002612</t>
  </si>
  <si>
    <t>B1500000258</t>
  </si>
  <si>
    <t>B1500000082</t>
  </si>
  <si>
    <t>B1500000221</t>
  </si>
  <si>
    <t>B1500000423</t>
  </si>
  <si>
    <t>B1500000106</t>
  </si>
  <si>
    <t>B1500000113</t>
  </si>
  <si>
    <t>B1500000339</t>
  </si>
  <si>
    <t>P010010011502401258</t>
  </si>
  <si>
    <t>B1500000036</t>
  </si>
  <si>
    <t>B1500000001</t>
  </si>
  <si>
    <t>E450000010989</t>
  </si>
  <si>
    <t>E450000010991</t>
  </si>
  <si>
    <t>E450000010992</t>
  </si>
  <si>
    <t>E450000010993</t>
  </si>
  <si>
    <t>E450000010994</t>
  </si>
  <si>
    <t>E450000011010</t>
  </si>
  <si>
    <t>B1500000103</t>
  </si>
  <si>
    <t>E450000000620</t>
  </si>
  <si>
    <t>E450000065375</t>
  </si>
  <si>
    <t>E450000065376</t>
  </si>
  <si>
    <t>E450000065377</t>
  </si>
  <si>
    <t>E450000065313</t>
  </si>
  <si>
    <t>E450000065396</t>
  </si>
  <si>
    <t>B1500000373</t>
  </si>
  <si>
    <t>B1500000324</t>
  </si>
  <si>
    <t>B1500000245</t>
  </si>
  <si>
    <t>B1500000246</t>
  </si>
  <si>
    <t>E450000000079</t>
  </si>
  <si>
    <t>B1500000172</t>
  </si>
  <si>
    <t>AB MULTIMEDIOS SRL</t>
  </si>
  <si>
    <t>ANGEL MANUAL DEL ORBE</t>
  </si>
  <si>
    <t>BATALLANDO TV SRL</t>
  </si>
  <si>
    <t>CAC MEDIA</t>
  </si>
  <si>
    <t>CADENA DE NOTICIAS RADIO</t>
  </si>
  <si>
    <t>CAMILO LORENZO VARGAS</t>
  </si>
  <si>
    <t>CJC ENGINEERING</t>
  </si>
  <si>
    <t>ADQUISICION DATA CENTER MODULAR</t>
  </si>
  <si>
    <t>CLAUDIO JOEL NUÑEZ SARDA</t>
  </si>
  <si>
    <t>CONSULADO EN MADRID,ESPAÑA</t>
  </si>
  <si>
    <t>CONSORCIO DE TARJETAS DOM</t>
  </si>
  <si>
    <t>RECARGA PEAJE</t>
  </si>
  <si>
    <t>CORPORACION DOM DE RADIO Y TV</t>
  </si>
  <si>
    <t>DANIEL VANHENGEN</t>
  </si>
  <si>
    <t>EDITORA ACENTO S.A.S.</t>
  </si>
  <si>
    <t xml:space="preserve">EDITORA LISTIN DIARIO </t>
  </si>
  <si>
    <t>EL EXPRIMIDOR MEDIA &amp; COMMUNICATION SRL</t>
  </si>
  <si>
    <t>ELECTROS SERVICIOS REYES</t>
  </si>
  <si>
    <t>ALQUILER DE PLANTA ELECTRICA</t>
  </si>
  <si>
    <t>FT PROMOCION,SRL</t>
  </si>
  <si>
    <t>GLOBAL TNI MULTIMEDIOS EIRL</t>
  </si>
  <si>
    <t>GONDOLAUDIO</t>
  </si>
  <si>
    <t>GRUPO ALASKA.SA</t>
  </si>
  <si>
    <t>ALIMENTOS Y BEBIDAS PARA PERSONAS</t>
  </si>
  <si>
    <t>GRUPO F&amp;R SRL (PROMUNIKA)</t>
  </si>
  <si>
    <t>LA ROTONDA MEDIOS UNIDOS SRL</t>
  </si>
  <si>
    <t>LICDA. SANTA MATILDE MARILLO ME</t>
  </si>
  <si>
    <t>SERVICIOS JURIDICOS</t>
  </si>
  <si>
    <t>LOLY REYNOA BEARD</t>
  </si>
  <si>
    <t>MANUEL DEL JESUS CAMILO RAMIREZ</t>
  </si>
  <si>
    <t>NQ INTERMEDIA DOMINICANA</t>
  </si>
  <si>
    <t>PAUL DESING, SRL</t>
  </si>
  <si>
    <t>PRODUCTORA CARIBEÑA DE TELE Y MED</t>
  </si>
  <si>
    <t>RAFAEL CAMINERO JIMENEZ</t>
  </si>
  <si>
    <t>RAMONA VENTURA TAVERAS</t>
  </si>
  <si>
    <t>VARIOS</t>
  </si>
  <si>
    <t>SANDMAN GROUP, SRL</t>
  </si>
  <si>
    <t>SCUDO ORM, SRL</t>
  </si>
  <si>
    <t xml:space="preserve">SEGUROS RESERVAS </t>
  </si>
  <si>
    <t>SEGURO CONTRA INCENDIOS</t>
  </si>
  <si>
    <t>SOL-RIE, SRL</t>
  </si>
  <si>
    <t xml:space="preserve">TONER DEPOT INTERNATIONAL </t>
  </si>
  <si>
    <t>TINTA EPSON</t>
  </si>
  <si>
    <t>TV CANAL SUR,SRL</t>
  </si>
  <si>
    <t>VIBRA PRODUCTIONS, SRL</t>
  </si>
  <si>
    <t>WENDY SANTANA COMUNICACIONES ( WSCOM SRL)</t>
  </si>
  <si>
    <t>YANURIA ILUMINADA MUÑOZ DE ARRIBAS SRL</t>
  </si>
  <si>
    <t>MOVIMIENTO DE CUENTAS POR PAGAR A PROVEEDORES  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</si>
</sst>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4" borderId="5" applyNumberFormat="0" applyAlignment="0" applyProtection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0" fontId="5" fillId="0" borderId="2" xfId="1" applyNumberFormat="1" applyFont="1" applyFill="1" applyBorder="1"/>
    <xf numFmtId="0" fontId="4" fillId="0" borderId="0" xfId="0" applyFont="1" applyFill="1" applyAlignment="1"/>
    <xf numFmtId="0" fontId="8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vertical="center"/>
    </xf>
    <xf numFmtId="40" fontId="7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40" fontId="6" fillId="0" borderId="2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0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0" fontId="6" fillId="0" borderId="2" xfId="0" applyNumberFormat="1" applyFont="1" applyFill="1" applyBorder="1"/>
    <xf numFmtId="14" fontId="5" fillId="0" borderId="4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/>
    </xf>
    <xf numFmtId="40" fontId="5" fillId="0" borderId="3" xfId="1" applyNumberFormat="1" applyFont="1" applyFill="1" applyBorder="1"/>
    <xf numFmtId="4" fontId="6" fillId="0" borderId="2" xfId="1" applyNumberFormat="1" applyFont="1" applyFill="1" applyBorder="1"/>
    <xf numFmtId="14" fontId="6" fillId="0" borderId="2" xfId="1" applyNumberFormat="1" applyFont="1" applyFill="1" applyBorder="1" applyAlignment="1">
      <alignment horizontal="center"/>
    </xf>
    <xf numFmtId="0" fontId="13" fillId="0" borderId="5" xfId="2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4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40" fontId="5" fillId="0" borderId="3" xfId="1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/>
    <xf numFmtId="14" fontId="6" fillId="0" borderId="2" xfId="0" applyNumberFormat="1" applyFont="1" applyFill="1" applyBorder="1" applyAlignment="1">
      <alignment horizontal="right" vertical="center"/>
    </xf>
    <xf numFmtId="14" fontId="6" fillId="0" borderId="2" xfId="1" applyNumberFormat="1" applyFont="1" applyFill="1" applyBorder="1" applyAlignment="1">
      <alignment horizontal="right" vertical="center"/>
    </xf>
    <xf numFmtId="40" fontId="5" fillId="0" borderId="2" xfId="1" applyNumberFormat="1" applyFont="1" applyFill="1" applyBorder="1" applyAlignment="1"/>
    <xf numFmtId="4" fontId="6" fillId="0" borderId="2" xfId="1" applyNumberFormat="1" applyFont="1" applyFill="1" applyBorder="1" applyAlignment="1"/>
    <xf numFmtId="14" fontId="6" fillId="0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Entrada" xfId="2" builtinId="2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2896255</xdr:colOff>
      <xdr:row>0</xdr:row>
      <xdr:rowOff>0</xdr:rowOff>
    </xdr:from>
    <xdr:to>
      <xdr:col>4</xdr:col>
      <xdr:colOff>462400</xdr:colOff>
      <xdr:row>3</xdr:row>
      <xdr:rowOff>113708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955" y="0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7"/>
  <sheetViews>
    <sheetView tabSelected="1" zoomScaleNormal="100" zoomScaleSheetLayoutView="100" workbookViewId="0">
      <selection activeCell="C15" sqref="C15"/>
    </sheetView>
  </sheetViews>
  <sheetFormatPr baseColWidth="10" defaultRowHeight="18.75" x14ac:dyDescent="0.3"/>
  <cols>
    <col min="1" max="1" width="2.7109375" style="3" customWidth="1"/>
    <col min="2" max="2" width="57.42578125" style="3" customWidth="1"/>
    <col min="3" max="3" width="53.42578125" style="3" customWidth="1"/>
    <col min="4" max="4" width="26.42578125" style="4" customWidth="1"/>
    <col min="5" max="5" width="15.42578125" style="3" customWidth="1"/>
    <col min="6" max="6" width="18.140625" style="3" customWidth="1"/>
    <col min="7" max="7" width="13.42578125" style="3" customWidth="1"/>
    <col min="8" max="8" width="22.140625" style="3" customWidth="1"/>
    <col min="9" max="9" width="18.7109375" style="3" customWidth="1"/>
    <col min="10" max="10" width="25.7109375" style="9" customWidth="1"/>
    <col min="11" max="16384" width="11.42578125" style="3"/>
  </cols>
  <sheetData>
    <row r="1" spans="2:10" x14ac:dyDescent="0.3">
      <c r="B1" s="1"/>
      <c r="C1" s="1"/>
      <c r="D1" s="12"/>
      <c r="E1" s="1"/>
      <c r="F1" s="1"/>
      <c r="G1" s="1"/>
      <c r="H1" s="1"/>
      <c r="I1" s="1"/>
      <c r="J1" s="2"/>
    </row>
    <row r="2" spans="2:10" x14ac:dyDescent="0.3">
      <c r="B2" s="1"/>
      <c r="C2" s="1"/>
      <c r="D2" s="12"/>
      <c r="E2" s="1"/>
      <c r="F2" s="1"/>
      <c r="G2" s="1"/>
      <c r="H2" s="1"/>
      <c r="I2" s="1"/>
      <c r="J2" s="40"/>
    </row>
    <row r="3" spans="2:10" x14ac:dyDescent="0.3">
      <c r="B3" s="1"/>
      <c r="C3" s="1"/>
      <c r="D3" s="12"/>
      <c r="E3" s="1"/>
      <c r="F3" s="1"/>
      <c r="G3" s="1"/>
      <c r="H3" s="1"/>
      <c r="I3" s="1"/>
      <c r="J3" s="2"/>
    </row>
    <row r="4" spans="2:10" x14ac:dyDescent="0.3">
      <c r="B4" s="1"/>
      <c r="C4" s="1"/>
      <c r="D4" s="12"/>
      <c r="E4" s="1"/>
      <c r="F4" s="1"/>
      <c r="G4" s="1"/>
      <c r="H4" s="1"/>
      <c r="I4" s="1"/>
      <c r="J4" s="2"/>
    </row>
    <row r="5" spans="2:10" x14ac:dyDescent="0.3">
      <c r="B5" s="1"/>
      <c r="C5" s="1"/>
      <c r="D5" s="12"/>
      <c r="E5" s="1"/>
      <c r="F5" s="1"/>
      <c r="G5" s="1"/>
      <c r="H5" s="1"/>
      <c r="I5" s="1"/>
      <c r="J5" s="2"/>
    </row>
    <row r="6" spans="2:10" ht="19.5" thickBot="1" x14ac:dyDescent="0.35">
      <c r="B6" s="57" t="s">
        <v>178</v>
      </c>
      <c r="C6" s="57"/>
      <c r="D6" s="57"/>
      <c r="E6" s="57"/>
      <c r="F6" s="57"/>
      <c r="G6" s="57"/>
      <c r="H6" s="57"/>
      <c r="I6" s="57"/>
      <c r="J6" s="57"/>
    </row>
    <row r="7" spans="2:10" ht="63" x14ac:dyDescent="0.3">
      <c r="B7" s="15" t="s">
        <v>0</v>
      </c>
      <c r="C7" s="16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</row>
    <row r="8" spans="2:10" s="19" customFormat="1" ht="24.75" customHeight="1" x14ac:dyDescent="0.3">
      <c r="B8" s="24" t="s">
        <v>131</v>
      </c>
      <c r="C8" s="24" t="s">
        <v>24</v>
      </c>
      <c r="D8" s="25" t="s">
        <v>49</v>
      </c>
      <c r="E8" s="26">
        <v>46082</v>
      </c>
      <c r="F8" s="27">
        <v>826000</v>
      </c>
      <c r="G8" s="45"/>
      <c r="H8" s="28">
        <v>0</v>
      </c>
      <c r="I8" s="18">
        <f>+F8-H8</f>
        <v>826000</v>
      </c>
      <c r="J8" s="29" t="s">
        <v>48</v>
      </c>
    </row>
    <row r="9" spans="2:10" s="30" customFormat="1" ht="21" customHeight="1" x14ac:dyDescent="0.2">
      <c r="B9" s="32" t="s">
        <v>17</v>
      </c>
      <c r="C9" s="32" t="s">
        <v>26</v>
      </c>
      <c r="D9" s="25" t="s">
        <v>33</v>
      </c>
      <c r="E9" s="26">
        <v>46058</v>
      </c>
      <c r="F9" s="18">
        <v>798489.89</v>
      </c>
      <c r="G9" s="46">
        <v>46111</v>
      </c>
      <c r="H9" s="33">
        <v>798489.89</v>
      </c>
      <c r="I9" s="18">
        <f>+F9-H9</f>
        <v>0</v>
      </c>
      <c r="J9" s="29" t="s">
        <v>47</v>
      </c>
    </row>
    <row r="10" spans="2:10" s="19" customFormat="1" ht="24.75" customHeight="1" x14ac:dyDescent="0.3">
      <c r="B10" s="24" t="s">
        <v>16</v>
      </c>
      <c r="C10" s="24" t="s">
        <v>25</v>
      </c>
      <c r="D10" s="26" t="s">
        <v>50</v>
      </c>
      <c r="E10" s="26">
        <v>46092</v>
      </c>
      <c r="F10" s="31">
        <v>7375</v>
      </c>
      <c r="G10" s="45"/>
      <c r="H10" s="28">
        <v>0</v>
      </c>
      <c r="I10" s="18">
        <f>+F10-H10</f>
        <v>7375</v>
      </c>
      <c r="J10" s="29" t="s">
        <v>48</v>
      </c>
    </row>
    <row r="11" spans="2:10" s="19" customFormat="1" ht="24.95" customHeight="1" x14ac:dyDescent="0.3">
      <c r="B11" s="24" t="s">
        <v>16</v>
      </c>
      <c r="C11" s="24" t="s">
        <v>25</v>
      </c>
      <c r="D11" s="26" t="s">
        <v>51</v>
      </c>
      <c r="E11" s="26">
        <v>46092</v>
      </c>
      <c r="F11" s="31">
        <v>911</v>
      </c>
      <c r="G11" s="45"/>
      <c r="H11" s="28">
        <v>0</v>
      </c>
      <c r="I11" s="18">
        <f>+F11-H11</f>
        <v>911</v>
      </c>
      <c r="J11" s="29" t="s">
        <v>48</v>
      </c>
    </row>
    <row r="12" spans="2:10" s="19" customFormat="1" ht="24.95" customHeight="1" x14ac:dyDescent="0.3">
      <c r="B12" s="24" t="s">
        <v>16</v>
      </c>
      <c r="C12" s="24" t="s">
        <v>25</v>
      </c>
      <c r="D12" s="26" t="s">
        <v>52</v>
      </c>
      <c r="E12" s="26">
        <v>46092</v>
      </c>
      <c r="F12" s="31">
        <v>3600</v>
      </c>
      <c r="G12" s="45"/>
      <c r="H12" s="28">
        <v>0</v>
      </c>
      <c r="I12" s="18">
        <f t="shared" ref="I12:I105" si="0">+F12-H12</f>
        <v>3600</v>
      </c>
      <c r="J12" s="29" t="s">
        <v>48</v>
      </c>
    </row>
    <row r="13" spans="2:10" s="19" customFormat="1" ht="24.95" customHeight="1" x14ac:dyDescent="0.3">
      <c r="B13" s="24" t="s">
        <v>16</v>
      </c>
      <c r="C13" s="24" t="s">
        <v>25</v>
      </c>
      <c r="D13" s="26" t="s">
        <v>53</v>
      </c>
      <c r="E13" s="26">
        <v>46092</v>
      </c>
      <c r="F13" s="31">
        <v>563</v>
      </c>
      <c r="G13" s="45"/>
      <c r="H13" s="28">
        <v>0</v>
      </c>
      <c r="I13" s="18">
        <f t="shared" si="0"/>
        <v>563</v>
      </c>
      <c r="J13" s="29" t="s">
        <v>48</v>
      </c>
    </row>
    <row r="14" spans="2:10" s="19" customFormat="1" ht="24.95" customHeight="1" x14ac:dyDescent="0.3">
      <c r="B14" s="24" t="s">
        <v>132</v>
      </c>
      <c r="C14" s="24" t="s">
        <v>24</v>
      </c>
      <c r="D14" s="25" t="s">
        <v>54</v>
      </c>
      <c r="E14" s="26">
        <v>46082</v>
      </c>
      <c r="F14" s="27">
        <v>354000</v>
      </c>
      <c r="G14" s="45"/>
      <c r="H14" s="27">
        <v>0</v>
      </c>
      <c r="I14" s="18">
        <f t="shared" si="0"/>
        <v>354000</v>
      </c>
      <c r="J14" s="5" t="s">
        <v>48</v>
      </c>
    </row>
    <row r="15" spans="2:10" s="19" customFormat="1" ht="24.95" customHeight="1" x14ac:dyDescent="0.3">
      <c r="B15" s="24" t="s">
        <v>133</v>
      </c>
      <c r="C15" s="24" t="s">
        <v>24</v>
      </c>
      <c r="D15" s="25" t="s">
        <v>55</v>
      </c>
      <c r="E15" s="26">
        <v>46082</v>
      </c>
      <c r="F15" s="27">
        <v>177000</v>
      </c>
      <c r="G15" s="32"/>
      <c r="H15" s="36">
        <v>0</v>
      </c>
      <c r="I15" s="18">
        <f t="shared" si="0"/>
        <v>177000</v>
      </c>
      <c r="J15" s="5" t="s">
        <v>48</v>
      </c>
    </row>
    <row r="16" spans="2:10" s="19" customFormat="1" ht="24.95" customHeight="1" x14ac:dyDescent="0.3">
      <c r="B16" s="24" t="s">
        <v>134</v>
      </c>
      <c r="C16" s="24" t="s">
        <v>24</v>
      </c>
      <c r="D16" s="25" t="s">
        <v>56</v>
      </c>
      <c r="E16" s="26">
        <v>46082</v>
      </c>
      <c r="F16" s="27">
        <v>2360000</v>
      </c>
      <c r="G16" s="32"/>
      <c r="H16" s="36">
        <v>0</v>
      </c>
      <c r="I16" s="18">
        <f t="shared" si="0"/>
        <v>2360000</v>
      </c>
      <c r="J16" s="5" t="s">
        <v>48</v>
      </c>
    </row>
    <row r="17" spans="2:10" s="19" customFormat="1" ht="24.95" customHeight="1" x14ac:dyDescent="0.3">
      <c r="B17" s="47" t="s">
        <v>135</v>
      </c>
      <c r="C17" s="24" t="s">
        <v>24</v>
      </c>
      <c r="D17" s="25" t="s">
        <v>57</v>
      </c>
      <c r="E17" s="26">
        <v>46082</v>
      </c>
      <c r="F17" s="27">
        <v>236000</v>
      </c>
      <c r="G17" s="32"/>
      <c r="H17" s="36">
        <v>0</v>
      </c>
      <c r="I17" s="18">
        <f t="shared" si="0"/>
        <v>236000</v>
      </c>
      <c r="J17" s="5" t="s">
        <v>48</v>
      </c>
    </row>
    <row r="18" spans="2:10" s="19" customFormat="1" ht="24.95" customHeight="1" x14ac:dyDescent="0.3">
      <c r="B18" s="24" t="s">
        <v>136</v>
      </c>
      <c r="C18" s="24" t="s">
        <v>24</v>
      </c>
      <c r="D18" s="25" t="s">
        <v>58</v>
      </c>
      <c r="E18" s="26">
        <v>46108</v>
      </c>
      <c r="F18" s="27">
        <v>118000</v>
      </c>
      <c r="G18" s="32"/>
      <c r="H18" s="36">
        <v>0</v>
      </c>
      <c r="I18" s="18">
        <f t="shared" si="0"/>
        <v>118000</v>
      </c>
      <c r="J18" s="5" t="s">
        <v>48</v>
      </c>
    </row>
    <row r="19" spans="2:10" s="19" customFormat="1" ht="24.95" customHeight="1" x14ac:dyDescent="0.3">
      <c r="B19" s="24" t="s">
        <v>137</v>
      </c>
      <c r="C19" s="24" t="s">
        <v>138</v>
      </c>
      <c r="D19" s="25" t="s">
        <v>34</v>
      </c>
      <c r="E19" s="26">
        <v>46106</v>
      </c>
      <c r="F19" s="37">
        <v>13495503.470000001</v>
      </c>
      <c r="G19" s="27"/>
      <c r="H19" s="18">
        <v>0</v>
      </c>
      <c r="I19" s="18">
        <f t="shared" si="0"/>
        <v>13495503.470000001</v>
      </c>
      <c r="J19" s="5" t="s">
        <v>48</v>
      </c>
    </row>
    <row r="20" spans="2:10" s="19" customFormat="1" ht="24.95" customHeight="1" x14ac:dyDescent="0.3">
      <c r="B20" s="24" t="s">
        <v>18</v>
      </c>
      <c r="C20" s="24" t="s">
        <v>28</v>
      </c>
      <c r="D20" s="26" t="s">
        <v>35</v>
      </c>
      <c r="E20" s="26">
        <v>46054</v>
      </c>
      <c r="F20" s="31">
        <v>1397.96</v>
      </c>
      <c r="G20" s="46">
        <v>46111</v>
      </c>
      <c r="H20" s="31">
        <v>1397.96</v>
      </c>
      <c r="I20" s="18">
        <f t="shared" si="0"/>
        <v>0</v>
      </c>
      <c r="J20" s="29" t="s">
        <v>47</v>
      </c>
    </row>
    <row r="21" spans="2:10" s="19" customFormat="1" ht="24.95" customHeight="1" x14ac:dyDescent="0.3">
      <c r="B21" s="24" t="s">
        <v>18</v>
      </c>
      <c r="C21" s="24" t="s">
        <v>28</v>
      </c>
      <c r="D21" s="26" t="s">
        <v>36</v>
      </c>
      <c r="E21" s="26">
        <v>46055</v>
      </c>
      <c r="F21" s="31">
        <v>210493.97</v>
      </c>
      <c r="G21" s="46">
        <v>46111</v>
      </c>
      <c r="H21" s="31">
        <v>210493.97</v>
      </c>
      <c r="I21" s="18">
        <f t="shared" si="0"/>
        <v>0</v>
      </c>
      <c r="J21" s="29" t="s">
        <v>47</v>
      </c>
    </row>
    <row r="22" spans="2:10" s="19" customFormat="1" ht="24.95" customHeight="1" x14ac:dyDescent="0.3">
      <c r="B22" s="24" t="s">
        <v>18</v>
      </c>
      <c r="C22" s="24" t="s">
        <v>28</v>
      </c>
      <c r="D22" s="26" t="s">
        <v>37</v>
      </c>
      <c r="E22" s="26">
        <v>46056</v>
      </c>
      <c r="F22" s="31">
        <v>5091.43</v>
      </c>
      <c r="G22" s="46">
        <v>46111</v>
      </c>
      <c r="H22" s="31">
        <v>5091.43</v>
      </c>
      <c r="I22" s="18">
        <f t="shared" si="0"/>
        <v>0</v>
      </c>
      <c r="J22" s="29" t="s">
        <v>47</v>
      </c>
    </row>
    <row r="23" spans="2:10" s="19" customFormat="1" ht="24.95" customHeight="1" x14ac:dyDescent="0.3">
      <c r="B23" s="24" t="s">
        <v>18</v>
      </c>
      <c r="C23" s="24" t="s">
        <v>28</v>
      </c>
      <c r="D23" s="26" t="s">
        <v>38</v>
      </c>
      <c r="E23" s="26">
        <v>46057</v>
      </c>
      <c r="F23" s="31">
        <v>124311.84</v>
      </c>
      <c r="G23" s="46">
        <v>46111</v>
      </c>
      <c r="H23" s="31">
        <v>124311.84</v>
      </c>
      <c r="I23" s="18">
        <f t="shared" si="0"/>
        <v>0</v>
      </c>
      <c r="J23" s="29" t="s">
        <v>47</v>
      </c>
    </row>
    <row r="24" spans="2:10" s="19" customFormat="1" ht="24.95" customHeight="1" x14ac:dyDescent="0.3">
      <c r="B24" s="24" t="s">
        <v>18</v>
      </c>
      <c r="C24" s="24" t="s">
        <v>28</v>
      </c>
      <c r="D24" s="26" t="s">
        <v>39</v>
      </c>
      <c r="E24" s="26">
        <v>46058</v>
      </c>
      <c r="F24" s="31">
        <v>31899.02</v>
      </c>
      <c r="G24" s="46">
        <v>46111</v>
      </c>
      <c r="H24" s="31">
        <v>31899.02</v>
      </c>
      <c r="I24" s="18">
        <f t="shared" si="0"/>
        <v>0</v>
      </c>
      <c r="J24" s="29" t="s">
        <v>47</v>
      </c>
    </row>
    <row r="25" spans="2:10" s="19" customFormat="1" ht="24.95" customHeight="1" x14ac:dyDescent="0.3">
      <c r="B25" s="24" t="s">
        <v>18</v>
      </c>
      <c r="C25" s="24" t="s">
        <v>28</v>
      </c>
      <c r="D25" s="26" t="s">
        <v>40</v>
      </c>
      <c r="E25" s="26">
        <v>46059</v>
      </c>
      <c r="F25" s="31">
        <v>21281.360000000001</v>
      </c>
      <c r="G25" s="46">
        <v>46111</v>
      </c>
      <c r="H25" s="31">
        <v>21281.360000000001</v>
      </c>
      <c r="I25" s="18">
        <f t="shared" si="0"/>
        <v>0</v>
      </c>
      <c r="J25" s="29" t="s">
        <v>47</v>
      </c>
    </row>
    <row r="26" spans="2:10" s="19" customFormat="1" ht="24.95" customHeight="1" x14ac:dyDescent="0.3">
      <c r="B26" s="24" t="s">
        <v>18</v>
      </c>
      <c r="C26" s="24" t="s">
        <v>28</v>
      </c>
      <c r="D26" s="26" t="s">
        <v>41</v>
      </c>
      <c r="E26" s="26">
        <v>46060</v>
      </c>
      <c r="F26" s="31">
        <v>1896435.7</v>
      </c>
      <c r="G26" s="46">
        <v>46111</v>
      </c>
      <c r="H26" s="31">
        <v>1896435.7</v>
      </c>
      <c r="I26" s="18">
        <f t="shared" si="0"/>
        <v>0</v>
      </c>
      <c r="J26" s="29" t="s">
        <v>47</v>
      </c>
    </row>
    <row r="27" spans="2:10" s="19" customFormat="1" ht="24.95" customHeight="1" x14ac:dyDescent="0.3">
      <c r="B27" s="24" t="s">
        <v>18</v>
      </c>
      <c r="C27" s="24" t="s">
        <v>28</v>
      </c>
      <c r="D27" s="26" t="s">
        <v>42</v>
      </c>
      <c r="E27" s="26">
        <v>46061</v>
      </c>
      <c r="F27" s="31">
        <v>60901.78</v>
      </c>
      <c r="G27" s="46">
        <v>46111</v>
      </c>
      <c r="H27" s="31">
        <v>60901.78</v>
      </c>
      <c r="I27" s="18">
        <f t="shared" si="0"/>
        <v>0</v>
      </c>
      <c r="J27" s="29" t="s">
        <v>47</v>
      </c>
    </row>
    <row r="28" spans="2:10" s="19" customFormat="1" ht="24.95" customHeight="1" x14ac:dyDescent="0.3">
      <c r="B28" s="24" t="s">
        <v>18</v>
      </c>
      <c r="C28" s="24" t="s">
        <v>28</v>
      </c>
      <c r="D28" s="26" t="s">
        <v>59</v>
      </c>
      <c r="E28" s="26">
        <v>46082</v>
      </c>
      <c r="F28" s="31">
        <v>1397.95</v>
      </c>
      <c r="G28" s="46"/>
      <c r="H28" s="31">
        <v>0</v>
      </c>
      <c r="I28" s="18">
        <f t="shared" si="0"/>
        <v>1397.95</v>
      </c>
      <c r="J28" s="29" t="s">
        <v>48</v>
      </c>
    </row>
    <row r="29" spans="2:10" s="19" customFormat="1" ht="24.95" customHeight="1" x14ac:dyDescent="0.3">
      <c r="B29" s="24" t="s">
        <v>18</v>
      </c>
      <c r="C29" s="24" t="s">
        <v>28</v>
      </c>
      <c r="D29" s="26" t="s">
        <v>60</v>
      </c>
      <c r="E29" s="26">
        <v>46082</v>
      </c>
      <c r="F29" s="31">
        <v>210593.74</v>
      </c>
      <c r="G29" s="46"/>
      <c r="H29" s="31">
        <v>0</v>
      </c>
      <c r="I29" s="18">
        <f t="shared" si="0"/>
        <v>210593.74</v>
      </c>
      <c r="J29" s="29" t="s">
        <v>48</v>
      </c>
    </row>
    <row r="30" spans="2:10" s="19" customFormat="1" ht="24.95" customHeight="1" x14ac:dyDescent="0.3">
      <c r="B30" s="24" t="s">
        <v>18</v>
      </c>
      <c r="C30" s="24" t="s">
        <v>28</v>
      </c>
      <c r="D30" s="26" t="s">
        <v>61</v>
      </c>
      <c r="E30" s="26">
        <v>46082</v>
      </c>
      <c r="F30" s="31">
        <v>5156.3100000000004</v>
      </c>
      <c r="G30" s="46"/>
      <c r="H30" s="31">
        <v>0</v>
      </c>
      <c r="I30" s="18">
        <f t="shared" si="0"/>
        <v>5156.3100000000004</v>
      </c>
      <c r="J30" s="29" t="s">
        <v>48</v>
      </c>
    </row>
    <row r="31" spans="2:10" s="19" customFormat="1" ht="24.95" customHeight="1" x14ac:dyDescent="0.3">
      <c r="B31" s="24" t="s">
        <v>18</v>
      </c>
      <c r="C31" s="24" t="s">
        <v>28</v>
      </c>
      <c r="D31" s="26" t="s">
        <v>62</v>
      </c>
      <c r="E31" s="26">
        <v>46082</v>
      </c>
      <c r="F31" s="31">
        <v>124310.83</v>
      </c>
      <c r="G31" s="46"/>
      <c r="H31" s="31">
        <v>0</v>
      </c>
      <c r="I31" s="18">
        <f t="shared" si="0"/>
        <v>124310.83</v>
      </c>
      <c r="J31" s="29" t="s">
        <v>48</v>
      </c>
    </row>
    <row r="32" spans="2:10" s="19" customFormat="1" ht="24.95" customHeight="1" x14ac:dyDescent="0.3">
      <c r="B32" s="24" t="s">
        <v>18</v>
      </c>
      <c r="C32" s="24" t="s">
        <v>28</v>
      </c>
      <c r="D32" s="26" t="s">
        <v>63</v>
      </c>
      <c r="E32" s="26">
        <v>46082</v>
      </c>
      <c r="F32" s="31">
        <v>31891.200000000001</v>
      </c>
      <c r="G32" s="46"/>
      <c r="H32" s="31">
        <v>0</v>
      </c>
      <c r="I32" s="18">
        <f t="shared" si="0"/>
        <v>31891.200000000001</v>
      </c>
      <c r="J32" s="29" t="s">
        <v>48</v>
      </c>
    </row>
    <row r="33" spans="2:10" s="19" customFormat="1" ht="24.95" customHeight="1" x14ac:dyDescent="0.3">
      <c r="B33" s="24" t="s">
        <v>18</v>
      </c>
      <c r="C33" s="24" t="s">
        <v>28</v>
      </c>
      <c r="D33" s="26" t="s">
        <v>64</v>
      </c>
      <c r="E33" s="26">
        <v>46082</v>
      </c>
      <c r="F33" s="31">
        <v>21288.68</v>
      </c>
      <c r="G33" s="46"/>
      <c r="H33" s="31">
        <v>0</v>
      </c>
      <c r="I33" s="18">
        <f t="shared" si="0"/>
        <v>21288.68</v>
      </c>
      <c r="J33" s="29" t="s">
        <v>48</v>
      </c>
    </row>
    <row r="34" spans="2:10" s="19" customFormat="1" ht="24.95" customHeight="1" x14ac:dyDescent="0.3">
      <c r="B34" s="24" t="s">
        <v>18</v>
      </c>
      <c r="C34" s="24" t="s">
        <v>28</v>
      </c>
      <c r="D34" s="26" t="s">
        <v>65</v>
      </c>
      <c r="E34" s="26">
        <v>46082</v>
      </c>
      <c r="F34" s="31">
        <v>60901.27</v>
      </c>
      <c r="G34" s="46"/>
      <c r="H34" s="31">
        <v>0</v>
      </c>
      <c r="I34" s="18">
        <f t="shared" si="0"/>
        <v>60901.27</v>
      </c>
      <c r="J34" s="29" t="s">
        <v>48</v>
      </c>
    </row>
    <row r="35" spans="2:10" s="19" customFormat="1" ht="24.95" customHeight="1" x14ac:dyDescent="0.3">
      <c r="B35" s="24" t="s">
        <v>18</v>
      </c>
      <c r="C35" s="24" t="s">
        <v>28</v>
      </c>
      <c r="D35" s="26" t="s">
        <v>66</v>
      </c>
      <c r="E35" s="26">
        <v>46082</v>
      </c>
      <c r="F35" s="31">
        <v>1874732.22</v>
      </c>
      <c r="G35" s="46"/>
      <c r="H35" s="31">
        <v>0</v>
      </c>
      <c r="I35" s="18">
        <f t="shared" si="0"/>
        <v>1874732.22</v>
      </c>
      <c r="J35" s="29" t="s">
        <v>48</v>
      </c>
    </row>
    <row r="36" spans="2:10" s="19" customFormat="1" ht="24.95" customHeight="1" x14ac:dyDescent="0.3">
      <c r="B36" s="24" t="s">
        <v>18</v>
      </c>
      <c r="C36" s="24" t="s">
        <v>28</v>
      </c>
      <c r="D36" s="26" t="s">
        <v>67</v>
      </c>
      <c r="E36" s="26">
        <v>46108</v>
      </c>
      <c r="F36" s="31">
        <v>124310.83</v>
      </c>
      <c r="G36" s="46"/>
      <c r="H36" s="31">
        <v>0</v>
      </c>
      <c r="I36" s="18">
        <f t="shared" si="0"/>
        <v>124310.83</v>
      </c>
      <c r="J36" s="29" t="s">
        <v>48</v>
      </c>
    </row>
    <row r="37" spans="2:10" s="19" customFormat="1" ht="24.95" customHeight="1" x14ac:dyDescent="0.3">
      <c r="B37" s="24" t="s">
        <v>18</v>
      </c>
      <c r="C37" s="24" t="s">
        <v>28</v>
      </c>
      <c r="D37" s="26" t="s">
        <v>68</v>
      </c>
      <c r="E37" s="26">
        <v>46108</v>
      </c>
      <c r="F37" s="31">
        <v>2557689.1800000002</v>
      </c>
      <c r="G37" s="46"/>
      <c r="H37" s="31">
        <v>0</v>
      </c>
      <c r="I37" s="18">
        <f t="shared" si="0"/>
        <v>2557689.1800000002</v>
      </c>
      <c r="J37" s="29" t="s">
        <v>48</v>
      </c>
    </row>
    <row r="38" spans="2:10" s="19" customFormat="1" ht="24.95" customHeight="1" x14ac:dyDescent="0.3">
      <c r="B38" s="24" t="s">
        <v>18</v>
      </c>
      <c r="C38" s="24" t="s">
        <v>28</v>
      </c>
      <c r="D38" s="26" t="s">
        <v>69</v>
      </c>
      <c r="E38" s="26">
        <v>46108</v>
      </c>
      <c r="F38" s="31">
        <v>210679.31</v>
      </c>
      <c r="G38" s="46"/>
      <c r="H38" s="31">
        <v>0</v>
      </c>
      <c r="I38" s="18">
        <f t="shared" si="0"/>
        <v>210679.31</v>
      </c>
      <c r="J38" s="29" t="s">
        <v>48</v>
      </c>
    </row>
    <row r="39" spans="2:10" s="19" customFormat="1" ht="24.95" customHeight="1" x14ac:dyDescent="0.3">
      <c r="B39" s="24" t="s">
        <v>18</v>
      </c>
      <c r="C39" s="24" t="s">
        <v>28</v>
      </c>
      <c r="D39" s="26" t="s">
        <v>70</v>
      </c>
      <c r="E39" s="26">
        <v>46108</v>
      </c>
      <c r="F39" s="31">
        <v>6073.55</v>
      </c>
      <c r="G39" s="46"/>
      <c r="H39" s="31">
        <v>0</v>
      </c>
      <c r="I39" s="18">
        <f t="shared" si="0"/>
        <v>6073.55</v>
      </c>
      <c r="J39" s="29" t="s">
        <v>48</v>
      </c>
    </row>
    <row r="40" spans="2:10" s="19" customFormat="1" ht="24.95" customHeight="1" x14ac:dyDescent="0.3">
      <c r="B40" s="24" t="s">
        <v>18</v>
      </c>
      <c r="C40" s="24" t="s">
        <v>28</v>
      </c>
      <c r="D40" s="26" t="s">
        <v>71</v>
      </c>
      <c r="E40" s="26">
        <v>46108</v>
      </c>
      <c r="F40" s="31">
        <v>31898.75</v>
      </c>
      <c r="G40" s="46"/>
      <c r="H40" s="31">
        <v>0</v>
      </c>
      <c r="I40" s="18">
        <f t="shared" si="0"/>
        <v>31898.75</v>
      </c>
      <c r="J40" s="29" t="s">
        <v>48</v>
      </c>
    </row>
    <row r="41" spans="2:10" s="19" customFormat="1" ht="24.95" customHeight="1" x14ac:dyDescent="0.3">
      <c r="B41" s="24" t="s">
        <v>18</v>
      </c>
      <c r="C41" s="24" t="s">
        <v>28</v>
      </c>
      <c r="D41" s="26" t="s">
        <v>72</v>
      </c>
      <c r="E41" s="26">
        <v>46108</v>
      </c>
      <c r="F41" s="31">
        <v>21271.62</v>
      </c>
      <c r="G41" s="46"/>
      <c r="H41" s="31">
        <v>0</v>
      </c>
      <c r="I41" s="18">
        <f t="shared" si="0"/>
        <v>21271.62</v>
      </c>
      <c r="J41" s="29" t="s">
        <v>48</v>
      </c>
    </row>
    <row r="42" spans="2:10" s="19" customFormat="1" ht="24.95" customHeight="1" x14ac:dyDescent="0.3">
      <c r="B42" s="24" t="s">
        <v>18</v>
      </c>
      <c r="C42" s="24" t="s">
        <v>28</v>
      </c>
      <c r="D42" s="26" t="s">
        <v>73</v>
      </c>
      <c r="E42" s="26">
        <v>46108</v>
      </c>
      <c r="F42" s="31">
        <v>60901.27</v>
      </c>
      <c r="G42" s="46"/>
      <c r="H42" s="31">
        <v>0</v>
      </c>
      <c r="I42" s="18">
        <f t="shared" si="0"/>
        <v>60901.27</v>
      </c>
      <c r="J42" s="29" t="s">
        <v>48</v>
      </c>
    </row>
    <row r="43" spans="2:10" s="19" customFormat="1" ht="24.95" customHeight="1" x14ac:dyDescent="0.3">
      <c r="B43" s="24" t="s">
        <v>139</v>
      </c>
      <c r="C43" s="24" t="s">
        <v>24</v>
      </c>
      <c r="D43" s="26" t="s">
        <v>74</v>
      </c>
      <c r="E43" s="26">
        <v>46082</v>
      </c>
      <c r="F43" s="27">
        <v>177000</v>
      </c>
      <c r="G43" s="46"/>
      <c r="H43" s="27">
        <v>0</v>
      </c>
      <c r="I43" s="18">
        <f t="shared" si="0"/>
        <v>177000</v>
      </c>
      <c r="J43" s="5" t="s">
        <v>48</v>
      </c>
    </row>
    <row r="44" spans="2:10" s="19" customFormat="1" ht="24.95" customHeight="1" x14ac:dyDescent="0.3">
      <c r="B44" s="24" t="s">
        <v>140</v>
      </c>
      <c r="C44" s="24" t="s">
        <v>27</v>
      </c>
      <c r="D44" s="25" t="s">
        <v>75</v>
      </c>
      <c r="E44" s="26">
        <v>46082</v>
      </c>
      <c r="F44" s="27">
        <v>569866.51</v>
      </c>
      <c r="G44" s="46"/>
      <c r="H44" s="35">
        <v>0</v>
      </c>
      <c r="I44" s="18">
        <f t="shared" si="0"/>
        <v>569866.51</v>
      </c>
      <c r="J44" s="29" t="s">
        <v>48</v>
      </c>
    </row>
    <row r="45" spans="2:10" s="19" customFormat="1" ht="24.95" customHeight="1" x14ac:dyDescent="0.3">
      <c r="B45" s="24" t="s">
        <v>141</v>
      </c>
      <c r="C45" s="24" t="s">
        <v>142</v>
      </c>
      <c r="D45" s="25" t="s">
        <v>76</v>
      </c>
      <c r="E45" s="34">
        <v>46014</v>
      </c>
      <c r="F45" s="48">
        <v>248000</v>
      </c>
      <c r="G45" s="46">
        <v>46082</v>
      </c>
      <c r="H45" s="35">
        <v>248000</v>
      </c>
      <c r="I45" s="18">
        <f t="shared" si="0"/>
        <v>0</v>
      </c>
      <c r="J45" s="29" t="s">
        <v>47</v>
      </c>
    </row>
    <row r="46" spans="2:10" s="19" customFormat="1" ht="24.95" customHeight="1" x14ac:dyDescent="0.3">
      <c r="B46" s="24" t="s">
        <v>143</v>
      </c>
      <c r="C46" s="24" t="s">
        <v>24</v>
      </c>
      <c r="D46" s="25" t="s">
        <v>77</v>
      </c>
      <c r="E46" s="26">
        <v>46082</v>
      </c>
      <c r="F46" s="35">
        <v>590000</v>
      </c>
      <c r="G46" s="46"/>
      <c r="H46" s="35">
        <v>0</v>
      </c>
      <c r="I46" s="18">
        <f t="shared" si="0"/>
        <v>590000</v>
      </c>
      <c r="J46" s="29" t="s">
        <v>48</v>
      </c>
    </row>
    <row r="47" spans="2:10" s="19" customFormat="1" ht="24.95" customHeight="1" x14ac:dyDescent="0.3">
      <c r="B47" s="24" t="s">
        <v>144</v>
      </c>
      <c r="C47" s="24" t="s">
        <v>24</v>
      </c>
      <c r="D47" s="25" t="s">
        <v>34</v>
      </c>
      <c r="E47" s="26">
        <v>46090</v>
      </c>
      <c r="F47" s="27">
        <v>236000</v>
      </c>
      <c r="G47" s="45"/>
      <c r="H47" s="35">
        <v>0</v>
      </c>
      <c r="I47" s="18">
        <f t="shared" si="0"/>
        <v>236000</v>
      </c>
      <c r="J47" s="29" t="s">
        <v>48</v>
      </c>
    </row>
    <row r="48" spans="2:10" s="19" customFormat="1" ht="24.95" customHeight="1" x14ac:dyDescent="0.3">
      <c r="B48" s="24" t="s">
        <v>19</v>
      </c>
      <c r="C48" s="24" t="s">
        <v>29</v>
      </c>
      <c r="D48" s="25" t="s">
        <v>78</v>
      </c>
      <c r="E48" s="26">
        <v>46082</v>
      </c>
      <c r="F48" s="18">
        <v>615.25</v>
      </c>
      <c r="G48" s="46"/>
      <c r="H48" s="35">
        <v>0</v>
      </c>
      <c r="I48" s="18">
        <f t="shared" si="0"/>
        <v>615.25</v>
      </c>
      <c r="J48" s="29" t="s">
        <v>48</v>
      </c>
    </row>
    <row r="49" spans="2:10" s="19" customFormat="1" ht="24.95" customHeight="1" x14ac:dyDescent="0.3">
      <c r="B49" s="24" t="s">
        <v>19</v>
      </c>
      <c r="C49" s="24" t="s">
        <v>29</v>
      </c>
      <c r="D49" s="25" t="s">
        <v>79</v>
      </c>
      <c r="E49" s="26">
        <v>46084</v>
      </c>
      <c r="F49" s="18">
        <v>127.18</v>
      </c>
      <c r="G49" s="46"/>
      <c r="H49" s="35">
        <v>0</v>
      </c>
      <c r="I49" s="18">
        <f t="shared" si="0"/>
        <v>127.18</v>
      </c>
      <c r="J49" s="29" t="s">
        <v>48</v>
      </c>
    </row>
    <row r="50" spans="2:10" s="19" customFormat="1" ht="24.95" customHeight="1" x14ac:dyDescent="0.3">
      <c r="B50" s="24" t="s">
        <v>19</v>
      </c>
      <c r="C50" s="24" t="s">
        <v>29</v>
      </c>
      <c r="D50" s="25" t="s">
        <v>80</v>
      </c>
      <c r="E50" s="26">
        <v>46092</v>
      </c>
      <c r="F50" s="18">
        <v>145.91</v>
      </c>
      <c r="G50" s="46"/>
      <c r="H50" s="35">
        <v>0</v>
      </c>
      <c r="I50" s="18">
        <f t="shared" si="0"/>
        <v>145.91</v>
      </c>
      <c r="J50" s="29" t="s">
        <v>48</v>
      </c>
    </row>
    <row r="51" spans="2:10" s="19" customFormat="1" ht="24.95" customHeight="1" x14ac:dyDescent="0.3">
      <c r="B51" s="24" t="s">
        <v>20</v>
      </c>
      <c r="C51" s="24" t="s">
        <v>29</v>
      </c>
      <c r="D51" s="25" t="s">
        <v>81</v>
      </c>
      <c r="E51" s="26">
        <v>46112</v>
      </c>
      <c r="F51" s="18">
        <v>577985.42000000004</v>
      </c>
      <c r="G51" s="46"/>
      <c r="H51" s="18">
        <v>0</v>
      </c>
      <c r="I51" s="18">
        <f t="shared" si="0"/>
        <v>577985.42000000004</v>
      </c>
      <c r="J51" s="29" t="s">
        <v>48</v>
      </c>
    </row>
    <row r="52" spans="2:10" s="19" customFormat="1" ht="24.95" customHeight="1" x14ac:dyDescent="0.3">
      <c r="B52" s="24" t="s">
        <v>20</v>
      </c>
      <c r="C52" s="24" t="s">
        <v>29</v>
      </c>
      <c r="D52" s="25" t="s">
        <v>82</v>
      </c>
      <c r="E52" s="26">
        <v>46112</v>
      </c>
      <c r="F52" s="18">
        <v>384311.11</v>
      </c>
      <c r="G52" s="46"/>
      <c r="H52" s="18">
        <v>0</v>
      </c>
      <c r="I52" s="18">
        <f t="shared" si="0"/>
        <v>384311.11</v>
      </c>
      <c r="J52" s="29" t="s">
        <v>48</v>
      </c>
    </row>
    <row r="53" spans="2:10" s="19" customFormat="1" ht="24.95" customHeight="1" x14ac:dyDescent="0.3">
      <c r="B53" s="24" t="s">
        <v>20</v>
      </c>
      <c r="C53" s="24" t="s">
        <v>29</v>
      </c>
      <c r="D53" s="25" t="s">
        <v>83</v>
      </c>
      <c r="E53" s="26">
        <v>46112</v>
      </c>
      <c r="F53" s="18">
        <v>180.68</v>
      </c>
      <c r="G53" s="46"/>
      <c r="H53" s="18">
        <v>0</v>
      </c>
      <c r="I53" s="18">
        <f t="shared" si="0"/>
        <v>180.68</v>
      </c>
      <c r="J53" s="29" t="s">
        <v>48</v>
      </c>
    </row>
    <row r="54" spans="2:10" s="19" customFormat="1" ht="24.95" customHeight="1" x14ac:dyDescent="0.3">
      <c r="B54" s="24" t="s">
        <v>20</v>
      </c>
      <c r="C54" s="24" t="s">
        <v>29</v>
      </c>
      <c r="D54" s="25" t="s">
        <v>84</v>
      </c>
      <c r="E54" s="26">
        <v>46112</v>
      </c>
      <c r="F54" s="18">
        <v>542.72</v>
      </c>
      <c r="G54" s="46"/>
      <c r="H54" s="18">
        <v>0</v>
      </c>
      <c r="I54" s="18">
        <f t="shared" si="0"/>
        <v>542.72</v>
      </c>
      <c r="J54" s="29" t="s">
        <v>48</v>
      </c>
    </row>
    <row r="55" spans="2:10" s="19" customFormat="1" ht="24.95" customHeight="1" x14ac:dyDescent="0.3">
      <c r="B55" s="24" t="s">
        <v>20</v>
      </c>
      <c r="C55" s="24" t="s">
        <v>29</v>
      </c>
      <c r="D55" s="25" t="s">
        <v>85</v>
      </c>
      <c r="E55" s="26">
        <v>46112</v>
      </c>
      <c r="F55" s="18">
        <v>215.16</v>
      </c>
      <c r="G55" s="46"/>
      <c r="H55" s="18">
        <v>0</v>
      </c>
      <c r="I55" s="18">
        <f t="shared" si="0"/>
        <v>215.16</v>
      </c>
      <c r="J55" s="29" t="s">
        <v>48</v>
      </c>
    </row>
    <row r="56" spans="2:10" s="19" customFormat="1" ht="24.95" customHeight="1" x14ac:dyDescent="0.3">
      <c r="B56" s="24" t="s">
        <v>20</v>
      </c>
      <c r="C56" s="24" t="s">
        <v>29</v>
      </c>
      <c r="D56" s="25" t="s">
        <v>86</v>
      </c>
      <c r="E56" s="26">
        <v>46112</v>
      </c>
      <c r="F56" s="18">
        <v>433.41</v>
      </c>
      <c r="G56" s="46"/>
      <c r="H56" s="18">
        <v>0</v>
      </c>
      <c r="I56" s="18">
        <f t="shared" si="0"/>
        <v>433.41</v>
      </c>
      <c r="J56" s="29" t="s">
        <v>48</v>
      </c>
    </row>
    <row r="57" spans="2:10" s="19" customFormat="1" ht="24.95" customHeight="1" x14ac:dyDescent="0.3">
      <c r="B57" s="24" t="s">
        <v>20</v>
      </c>
      <c r="C57" s="24" t="s">
        <v>29</v>
      </c>
      <c r="D57" s="25" t="s">
        <v>87</v>
      </c>
      <c r="E57" s="26">
        <v>46112</v>
      </c>
      <c r="F57" s="18">
        <v>973.72</v>
      </c>
      <c r="G57" s="46"/>
      <c r="H57" s="18">
        <v>0</v>
      </c>
      <c r="I57" s="18">
        <f t="shared" si="0"/>
        <v>973.72</v>
      </c>
      <c r="J57" s="29" t="s">
        <v>48</v>
      </c>
    </row>
    <row r="58" spans="2:10" s="19" customFormat="1" ht="24.95" customHeight="1" x14ac:dyDescent="0.3">
      <c r="B58" s="24" t="s">
        <v>145</v>
      </c>
      <c r="C58" s="24" t="s">
        <v>24</v>
      </c>
      <c r="D58" s="25" t="s">
        <v>88</v>
      </c>
      <c r="E58" s="26">
        <v>46092</v>
      </c>
      <c r="F58" s="27">
        <v>354000</v>
      </c>
      <c r="G58" s="45"/>
      <c r="H58" s="35">
        <v>0</v>
      </c>
      <c r="I58" s="18">
        <f t="shared" si="0"/>
        <v>354000</v>
      </c>
      <c r="J58" s="5" t="s">
        <v>48</v>
      </c>
    </row>
    <row r="59" spans="2:10" s="19" customFormat="1" ht="24.95" customHeight="1" x14ac:dyDescent="0.3">
      <c r="B59" s="25" t="s">
        <v>21</v>
      </c>
      <c r="C59" s="25" t="s">
        <v>30</v>
      </c>
      <c r="D59" s="25" t="s">
        <v>89</v>
      </c>
      <c r="E59" s="26">
        <v>46082</v>
      </c>
      <c r="F59" s="18">
        <v>14800</v>
      </c>
      <c r="G59" s="46"/>
      <c r="H59" s="35">
        <v>0</v>
      </c>
      <c r="I59" s="18">
        <f t="shared" si="0"/>
        <v>14800</v>
      </c>
      <c r="J59" s="29" t="s">
        <v>48</v>
      </c>
    </row>
    <row r="60" spans="2:10" s="19" customFormat="1" ht="24.95" customHeight="1" x14ac:dyDescent="0.3">
      <c r="B60" s="25" t="s">
        <v>21</v>
      </c>
      <c r="C60" s="25" t="s">
        <v>30</v>
      </c>
      <c r="D60" s="25" t="s">
        <v>90</v>
      </c>
      <c r="E60" s="26">
        <v>46105</v>
      </c>
      <c r="F60" s="18">
        <v>87349.5</v>
      </c>
      <c r="G60" s="46"/>
      <c r="H60" s="35">
        <v>0</v>
      </c>
      <c r="I60" s="18">
        <f t="shared" si="0"/>
        <v>87349.5</v>
      </c>
      <c r="J60" s="29" t="s">
        <v>48</v>
      </c>
    </row>
    <row r="61" spans="2:10" s="19" customFormat="1" ht="24.95" customHeight="1" x14ac:dyDescent="0.3">
      <c r="B61" s="49" t="s">
        <v>146</v>
      </c>
      <c r="C61" s="25" t="s">
        <v>30</v>
      </c>
      <c r="D61" s="25" t="s">
        <v>91</v>
      </c>
      <c r="E61" s="26">
        <v>46082</v>
      </c>
      <c r="F61" s="18">
        <v>85789.1</v>
      </c>
      <c r="G61" s="46"/>
      <c r="H61" s="35">
        <v>0</v>
      </c>
      <c r="I61" s="18">
        <f t="shared" si="0"/>
        <v>85789.1</v>
      </c>
      <c r="J61" s="29" t="s">
        <v>48</v>
      </c>
    </row>
    <row r="62" spans="2:10" s="19" customFormat="1" ht="24.95" customHeight="1" x14ac:dyDescent="0.3">
      <c r="B62" s="49" t="s">
        <v>146</v>
      </c>
      <c r="C62" s="25" t="s">
        <v>30</v>
      </c>
      <c r="D62" s="25" t="s">
        <v>92</v>
      </c>
      <c r="E62" s="26">
        <v>46082</v>
      </c>
      <c r="F62" s="18">
        <v>83989.33</v>
      </c>
      <c r="G62" s="46"/>
      <c r="H62" s="35">
        <v>0</v>
      </c>
      <c r="I62" s="18">
        <f t="shared" si="0"/>
        <v>83989.33</v>
      </c>
      <c r="J62" s="29" t="s">
        <v>48</v>
      </c>
    </row>
    <row r="63" spans="2:10" s="19" customFormat="1" ht="24.95" customHeight="1" x14ac:dyDescent="0.3">
      <c r="B63" s="24" t="s">
        <v>147</v>
      </c>
      <c r="C63" s="24" t="s">
        <v>24</v>
      </c>
      <c r="D63" s="25" t="s">
        <v>93</v>
      </c>
      <c r="E63" s="26">
        <v>46098</v>
      </c>
      <c r="F63" s="27">
        <v>177000</v>
      </c>
      <c r="G63" s="45"/>
      <c r="H63" s="27">
        <v>0</v>
      </c>
      <c r="I63" s="18">
        <f t="shared" si="0"/>
        <v>177000</v>
      </c>
      <c r="J63" s="5" t="s">
        <v>48</v>
      </c>
    </row>
    <row r="64" spans="2:10" s="19" customFormat="1" ht="24.95" customHeight="1" x14ac:dyDescent="0.3">
      <c r="B64" s="24" t="s">
        <v>148</v>
      </c>
      <c r="C64" s="24" t="s">
        <v>149</v>
      </c>
      <c r="D64" s="25" t="s">
        <v>94</v>
      </c>
      <c r="E64" s="26">
        <v>46023</v>
      </c>
      <c r="F64" s="27">
        <v>262649.23</v>
      </c>
      <c r="G64" s="46">
        <v>46082</v>
      </c>
      <c r="H64" s="27">
        <v>262649.23</v>
      </c>
      <c r="I64" s="18">
        <f t="shared" si="0"/>
        <v>0</v>
      </c>
      <c r="J64" s="29" t="s">
        <v>47</v>
      </c>
    </row>
    <row r="65" spans="2:10" s="19" customFormat="1" ht="24.95" customHeight="1" x14ac:dyDescent="0.3">
      <c r="B65" s="24" t="s">
        <v>148</v>
      </c>
      <c r="C65" s="24" t="s">
        <v>149</v>
      </c>
      <c r="D65" s="25" t="s">
        <v>95</v>
      </c>
      <c r="E65" s="26">
        <v>46023</v>
      </c>
      <c r="F65" s="27">
        <v>262649.23</v>
      </c>
      <c r="G65" s="46">
        <v>46082</v>
      </c>
      <c r="H65" s="27">
        <v>262649.23</v>
      </c>
      <c r="I65" s="18">
        <f t="shared" si="0"/>
        <v>0</v>
      </c>
      <c r="J65" s="29" t="s">
        <v>47</v>
      </c>
    </row>
    <row r="66" spans="2:10" s="19" customFormat="1" ht="24.95" customHeight="1" x14ac:dyDescent="0.3">
      <c r="B66" s="24" t="s">
        <v>148</v>
      </c>
      <c r="C66" s="24" t="s">
        <v>149</v>
      </c>
      <c r="D66" s="25" t="s">
        <v>96</v>
      </c>
      <c r="E66" s="26">
        <v>46023</v>
      </c>
      <c r="F66" s="27">
        <v>262649.23</v>
      </c>
      <c r="G66" s="46">
        <v>46082</v>
      </c>
      <c r="H66" s="27">
        <v>262649.23</v>
      </c>
      <c r="I66" s="18">
        <f t="shared" si="0"/>
        <v>0</v>
      </c>
      <c r="J66" s="29" t="s">
        <v>47</v>
      </c>
    </row>
    <row r="67" spans="2:10" s="19" customFormat="1" ht="24.95" customHeight="1" x14ac:dyDescent="0.3">
      <c r="B67" s="24" t="s">
        <v>148</v>
      </c>
      <c r="C67" s="24" t="s">
        <v>149</v>
      </c>
      <c r="D67" s="25" t="s">
        <v>97</v>
      </c>
      <c r="E67" s="26">
        <v>46023</v>
      </c>
      <c r="F67" s="27">
        <v>262649.23</v>
      </c>
      <c r="G67" s="46">
        <v>46082</v>
      </c>
      <c r="H67" s="27">
        <v>262649.23</v>
      </c>
      <c r="I67" s="18">
        <f t="shared" si="0"/>
        <v>0</v>
      </c>
      <c r="J67" s="29" t="s">
        <v>47</v>
      </c>
    </row>
    <row r="68" spans="2:10" s="19" customFormat="1" ht="24.95" customHeight="1" x14ac:dyDescent="0.3">
      <c r="B68" s="24" t="s">
        <v>150</v>
      </c>
      <c r="C68" s="24" t="s">
        <v>24</v>
      </c>
      <c r="D68" s="25" t="s">
        <v>98</v>
      </c>
      <c r="E68" s="26">
        <v>46101</v>
      </c>
      <c r="F68" s="35">
        <v>118000</v>
      </c>
      <c r="G68" s="46"/>
      <c r="H68" s="35">
        <v>0</v>
      </c>
      <c r="I68" s="18">
        <f t="shared" si="0"/>
        <v>118000</v>
      </c>
      <c r="J68" s="29" t="s">
        <v>48</v>
      </c>
    </row>
    <row r="69" spans="2:10" s="19" customFormat="1" ht="24.95" customHeight="1" x14ac:dyDescent="0.3">
      <c r="B69" s="24" t="s">
        <v>151</v>
      </c>
      <c r="C69" s="24" t="s">
        <v>24</v>
      </c>
      <c r="D69" s="25" t="s">
        <v>99</v>
      </c>
      <c r="E69" s="26">
        <v>46097</v>
      </c>
      <c r="F69" s="35">
        <v>118000</v>
      </c>
      <c r="G69" s="45"/>
      <c r="H69" s="35">
        <v>0</v>
      </c>
      <c r="I69" s="18">
        <f t="shared" si="0"/>
        <v>118000</v>
      </c>
      <c r="J69" s="5" t="s">
        <v>48</v>
      </c>
    </row>
    <row r="70" spans="2:10" s="19" customFormat="1" ht="24.95" customHeight="1" x14ac:dyDescent="0.3">
      <c r="B70" s="24" t="s">
        <v>152</v>
      </c>
      <c r="C70" s="24" t="s">
        <v>24</v>
      </c>
      <c r="D70" s="25" t="s">
        <v>100</v>
      </c>
      <c r="E70" s="26">
        <v>46108</v>
      </c>
      <c r="F70" s="35">
        <v>826000</v>
      </c>
      <c r="G70" s="45"/>
      <c r="H70" s="35">
        <v>0</v>
      </c>
      <c r="I70" s="18">
        <f t="shared" si="0"/>
        <v>826000</v>
      </c>
      <c r="J70" s="5" t="s">
        <v>48</v>
      </c>
    </row>
    <row r="71" spans="2:10" s="19" customFormat="1" ht="24.95" customHeight="1" x14ac:dyDescent="0.3">
      <c r="B71" s="24" t="s">
        <v>153</v>
      </c>
      <c r="C71" s="24" t="s">
        <v>154</v>
      </c>
      <c r="D71" s="25" t="s">
        <v>101</v>
      </c>
      <c r="E71" s="26">
        <v>46082</v>
      </c>
      <c r="F71" s="27">
        <v>50000</v>
      </c>
      <c r="G71" s="46"/>
      <c r="H71" s="35">
        <v>0</v>
      </c>
      <c r="I71" s="18">
        <f t="shared" si="0"/>
        <v>50000</v>
      </c>
      <c r="J71" s="5" t="s">
        <v>48</v>
      </c>
    </row>
    <row r="72" spans="2:10" s="19" customFormat="1" ht="24.95" customHeight="1" x14ac:dyDescent="0.3">
      <c r="B72" s="24" t="s">
        <v>155</v>
      </c>
      <c r="C72" s="24" t="s">
        <v>24</v>
      </c>
      <c r="D72" s="25" t="s">
        <v>102</v>
      </c>
      <c r="E72" s="26">
        <v>46100</v>
      </c>
      <c r="F72" s="27">
        <v>236000</v>
      </c>
      <c r="G72" s="46"/>
      <c r="H72" s="35">
        <v>0</v>
      </c>
      <c r="I72" s="18">
        <f t="shared" si="0"/>
        <v>236000</v>
      </c>
      <c r="J72" s="29" t="s">
        <v>48</v>
      </c>
    </row>
    <row r="73" spans="2:10" s="19" customFormat="1" ht="24.95" customHeight="1" x14ac:dyDescent="0.3">
      <c r="B73" s="24" t="s">
        <v>156</v>
      </c>
      <c r="C73" s="24" t="s">
        <v>24</v>
      </c>
      <c r="D73" s="25" t="s">
        <v>103</v>
      </c>
      <c r="E73" s="26">
        <v>46098</v>
      </c>
      <c r="F73" s="27">
        <v>177000</v>
      </c>
      <c r="G73" s="45"/>
      <c r="H73" s="36">
        <v>0</v>
      </c>
      <c r="I73" s="18">
        <f t="shared" si="0"/>
        <v>177000</v>
      </c>
      <c r="J73" s="29" t="s">
        <v>48</v>
      </c>
    </row>
    <row r="74" spans="2:10" s="19" customFormat="1" ht="24.95" customHeight="1" x14ac:dyDescent="0.3">
      <c r="B74" s="50" t="s">
        <v>157</v>
      </c>
      <c r="C74" s="24" t="s">
        <v>158</v>
      </c>
      <c r="D74" s="25" t="s">
        <v>104</v>
      </c>
      <c r="E74" s="26">
        <v>46082</v>
      </c>
      <c r="F74" s="18">
        <v>23600</v>
      </c>
      <c r="G74" s="46"/>
      <c r="H74" s="36">
        <v>0</v>
      </c>
      <c r="I74" s="18">
        <f t="shared" si="0"/>
        <v>23600</v>
      </c>
      <c r="J74" s="29" t="s">
        <v>48</v>
      </c>
    </row>
    <row r="75" spans="2:10" s="19" customFormat="1" ht="24.95" customHeight="1" x14ac:dyDescent="0.3">
      <c r="B75" s="50" t="s">
        <v>157</v>
      </c>
      <c r="C75" s="24" t="s">
        <v>158</v>
      </c>
      <c r="D75" s="25" t="s">
        <v>58</v>
      </c>
      <c r="E75" s="26">
        <v>46082</v>
      </c>
      <c r="F75" s="18">
        <v>76700</v>
      </c>
      <c r="G75" s="46"/>
      <c r="H75" s="36">
        <v>0</v>
      </c>
      <c r="I75" s="18">
        <f t="shared" si="0"/>
        <v>76700</v>
      </c>
      <c r="J75" s="29" t="s">
        <v>48</v>
      </c>
    </row>
    <row r="76" spans="2:10" s="19" customFormat="1" ht="21.75" customHeight="1" x14ac:dyDescent="0.3">
      <c r="B76" s="24" t="s">
        <v>159</v>
      </c>
      <c r="C76" s="24" t="s">
        <v>24</v>
      </c>
      <c r="D76" s="25" t="s">
        <v>105</v>
      </c>
      <c r="E76" s="26">
        <v>46082</v>
      </c>
      <c r="F76" s="36">
        <v>1180000</v>
      </c>
      <c r="G76" s="32"/>
      <c r="H76" s="36">
        <v>0</v>
      </c>
      <c r="I76" s="18">
        <f t="shared" si="0"/>
        <v>1180000</v>
      </c>
      <c r="J76" s="29" t="s">
        <v>48</v>
      </c>
    </row>
    <row r="77" spans="2:10" s="19" customFormat="1" ht="24.95" customHeight="1" x14ac:dyDescent="0.3">
      <c r="B77" s="24" t="s">
        <v>160</v>
      </c>
      <c r="C77" s="24" t="s">
        <v>24</v>
      </c>
      <c r="D77" s="25" t="s">
        <v>106</v>
      </c>
      <c r="E77" s="26">
        <v>46082</v>
      </c>
      <c r="F77" s="35">
        <v>94400</v>
      </c>
      <c r="G77" s="32"/>
      <c r="H77" s="35">
        <v>0</v>
      </c>
      <c r="I77" s="18">
        <f t="shared" si="0"/>
        <v>94400</v>
      </c>
      <c r="J77" s="5" t="s">
        <v>48</v>
      </c>
    </row>
    <row r="78" spans="2:10" s="19" customFormat="1" ht="24.95" customHeight="1" x14ac:dyDescent="0.3">
      <c r="B78" s="24" t="s">
        <v>161</v>
      </c>
      <c r="C78" s="24" t="s">
        <v>24</v>
      </c>
      <c r="D78" s="25" t="s">
        <v>44</v>
      </c>
      <c r="E78" s="26">
        <v>46082</v>
      </c>
      <c r="F78" s="51">
        <v>236000</v>
      </c>
      <c r="G78" s="45"/>
      <c r="H78" s="51">
        <v>0</v>
      </c>
      <c r="I78" s="18">
        <f t="shared" si="0"/>
        <v>236000</v>
      </c>
      <c r="J78" s="5" t="s">
        <v>48</v>
      </c>
    </row>
    <row r="79" spans="2:10" s="19" customFormat="1" ht="24.95" customHeight="1" x14ac:dyDescent="0.3">
      <c r="B79" s="24" t="s">
        <v>162</v>
      </c>
      <c r="C79" s="24" t="s">
        <v>24</v>
      </c>
      <c r="D79" s="25" t="s">
        <v>43</v>
      </c>
      <c r="E79" s="26">
        <v>46098</v>
      </c>
      <c r="F79" s="35">
        <v>236000</v>
      </c>
      <c r="G79" s="45"/>
      <c r="H79" s="35">
        <v>0</v>
      </c>
      <c r="I79" s="18">
        <f t="shared" si="0"/>
        <v>236000</v>
      </c>
      <c r="J79" s="29" t="s">
        <v>48</v>
      </c>
    </row>
    <row r="80" spans="2:10" s="19" customFormat="1" ht="24.95" customHeight="1" x14ac:dyDescent="0.3">
      <c r="B80" s="24" t="s">
        <v>163</v>
      </c>
      <c r="C80" s="24" t="s">
        <v>24</v>
      </c>
      <c r="D80" s="25" t="s">
        <v>107</v>
      </c>
      <c r="E80" s="26">
        <v>46082</v>
      </c>
      <c r="F80" s="36">
        <v>177000</v>
      </c>
      <c r="G80" s="45"/>
      <c r="H80" s="36">
        <v>0</v>
      </c>
      <c r="I80" s="18">
        <f t="shared" si="0"/>
        <v>177000</v>
      </c>
      <c r="J80" s="5" t="s">
        <v>48</v>
      </c>
    </row>
    <row r="81" spans="2:10" s="19" customFormat="1" ht="24.95" customHeight="1" x14ac:dyDescent="0.3">
      <c r="B81" s="24" t="s">
        <v>164</v>
      </c>
      <c r="C81" s="24" t="s">
        <v>24</v>
      </c>
      <c r="D81" s="25" t="s">
        <v>108</v>
      </c>
      <c r="E81" s="26">
        <v>46090</v>
      </c>
      <c r="F81" s="27">
        <v>118000</v>
      </c>
      <c r="G81" s="36"/>
      <c r="H81" s="36">
        <v>0</v>
      </c>
      <c r="I81" s="18">
        <f t="shared" si="0"/>
        <v>118000</v>
      </c>
      <c r="J81" s="5" t="s">
        <v>48</v>
      </c>
    </row>
    <row r="82" spans="2:10" s="19" customFormat="1" ht="24.95" customHeight="1" x14ac:dyDescent="0.3">
      <c r="B82" s="24" t="s">
        <v>165</v>
      </c>
      <c r="C82" s="24" t="s">
        <v>166</v>
      </c>
      <c r="D82" s="24" t="s">
        <v>109</v>
      </c>
      <c r="E82" s="26">
        <v>45096</v>
      </c>
      <c r="F82" s="18">
        <v>3953</v>
      </c>
      <c r="G82" s="36"/>
      <c r="H82" s="38">
        <v>0</v>
      </c>
      <c r="I82" s="18">
        <f t="shared" si="0"/>
        <v>3953</v>
      </c>
      <c r="J82" s="29" t="s">
        <v>48</v>
      </c>
    </row>
    <row r="83" spans="2:10" s="19" customFormat="1" ht="24.95" customHeight="1" x14ac:dyDescent="0.3">
      <c r="B83" s="24" t="s">
        <v>167</v>
      </c>
      <c r="C83" s="24" t="s">
        <v>24</v>
      </c>
      <c r="D83" s="25" t="s">
        <v>110</v>
      </c>
      <c r="E83" s="26">
        <v>46091</v>
      </c>
      <c r="F83" s="27">
        <v>354000</v>
      </c>
      <c r="G83" s="36"/>
      <c r="H83" s="36">
        <v>0</v>
      </c>
      <c r="I83" s="18">
        <f t="shared" si="0"/>
        <v>354000</v>
      </c>
      <c r="J83" s="5" t="s">
        <v>48</v>
      </c>
    </row>
    <row r="84" spans="2:10" s="19" customFormat="1" ht="24.95" customHeight="1" x14ac:dyDescent="0.3">
      <c r="B84" s="24" t="s">
        <v>168</v>
      </c>
      <c r="C84" s="24" t="s">
        <v>24</v>
      </c>
      <c r="D84" s="25" t="s">
        <v>111</v>
      </c>
      <c r="E84" s="26">
        <v>46090</v>
      </c>
      <c r="F84" s="27">
        <v>1652000</v>
      </c>
      <c r="G84" s="32"/>
      <c r="H84" s="36">
        <v>0</v>
      </c>
      <c r="I84" s="18">
        <f t="shared" si="0"/>
        <v>1652000</v>
      </c>
      <c r="J84" s="5" t="s">
        <v>48</v>
      </c>
    </row>
    <row r="85" spans="2:10" s="19" customFormat="1" ht="24.95" customHeight="1" x14ac:dyDescent="0.3">
      <c r="B85" s="24" t="s">
        <v>169</v>
      </c>
      <c r="C85" s="24" t="s">
        <v>170</v>
      </c>
      <c r="D85" s="25" t="s">
        <v>112</v>
      </c>
      <c r="E85" s="26">
        <v>46082</v>
      </c>
      <c r="F85" s="27">
        <v>4837029.41</v>
      </c>
      <c r="G85" s="52"/>
      <c r="H85" s="35">
        <v>0</v>
      </c>
      <c r="I85" s="18">
        <f t="shared" si="0"/>
        <v>4837029.41</v>
      </c>
      <c r="J85" s="29" t="s">
        <v>48</v>
      </c>
    </row>
    <row r="86" spans="2:10" s="19" customFormat="1" ht="24.95" customHeight="1" x14ac:dyDescent="0.3">
      <c r="B86" s="24" t="s">
        <v>169</v>
      </c>
      <c r="C86" s="24" t="s">
        <v>170</v>
      </c>
      <c r="D86" s="25" t="s">
        <v>113</v>
      </c>
      <c r="E86" s="26">
        <v>46082</v>
      </c>
      <c r="F86" s="27">
        <v>11600</v>
      </c>
      <c r="G86" s="52"/>
      <c r="H86" s="35">
        <v>0</v>
      </c>
      <c r="I86" s="18">
        <f t="shared" si="0"/>
        <v>11600</v>
      </c>
      <c r="J86" s="29" t="s">
        <v>48</v>
      </c>
    </row>
    <row r="87" spans="2:10" s="19" customFormat="1" ht="24.95" customHeight="1" x14ac:dyDescent="0.3">
      <c r="B87" s="24" t="s">
        <v>169</v>
      </c>
      <c r="C87" s="24" t="s">
        <v>170</v>
      </c>
      <c r="D87" s="25" t="s">
        <v>114</v>
      </c>
      <c r="E87" s="26">
        <v>46082</v>
      </c>
      <c r="F87" s="27">
        <v>31320</v>
      </c>
      <c r="G87" s="52"/>
      <c r="H87" s="35">
        <v>0</v>
      </c>
      <c r="I87" s="18">
        <f t="shared" si="0"/>
        <v>31320</v>
      </c>
      <c r="J87" s="29" t="s">
        <v>48</v>
      </c>
    </row>
    <row r="88" spans="2:10" s="19" customFormat="1" ht="24.95" customHeight="1" x14ac:dyDescent="0.3">
      <c r="B88" s="24" t="s">
        <v>169</v>
      </c>
      <c r="C88" s="24" t="s">
        <v>170</v>
      </c>
      <c r="D88" s="25" t="s">
        <v>115</v>
      </c>
      <c r="E88" s="26">
        <v>46082</v>
      </c>
      <c r="F88" s="27">
        <v>29000</v>
      </c>
      <c r="G88" s="52"/>
      <c r="H88" s="35">
        <v>0</v>
      </c>
      <c r="I88" s="18">
        <f t="shared" si="0"/>
        <v>29000</v>
      </c>
      <c r="J88" s="29" t="s">
        <v>48</v>
      </c>
    </row>
    <row r="89" spans="2:10" s="19" customFormat="1" ht="24.95" customHeight="1" x14ac:dyDescent="0.3">
      <c r="B89" s="24" t="s">
        <v>169</v>
      </c>
      <c r="C89" s="24" t="s">
        <v>170</v>
      </c>
      <c r="D89" s="25" t="s">
        <v>116</v>
      </c>
      <c r="E89" s="26">
        <v>46082</v>
      </c>
      <c r="F89" s="27">
        <v>23200</v>
      </c>
      <c r="G89" s="52"/>
      <c r="H89" s="35">
        <v>0</v>
      </c>
      <c r="I89" s="18">
        <f t="shared" si="0"/>
        <v>23200</v>
      </c>
      <c r="J89" s="29" t="s">
        <v>48</v>
      </c>
    </row>
    <row r="90" spans="2:10" s="19" customFormat="1" ht="24.95" customHeight="1" x14ac:dyDescent="0.3">
      <c r="B90" s="24" t="s">
        <v>169</v>
      </c>
      <c r="C90" s="24" t="s">
        <v>170</v>
      </c>
      <c r="D90" s="25" t="s">
        <v>117</v>
      </c>
      <c r="E90" s="26">
        <v>46082</v>
      </c>
      <c r="F90" s="27">
        <v>5395531.2000000002</v>
      </c>
      <c r="G90" s="52"/>
      <c r="H90" s="35">
        <v>0</v>
      </c>
      <c r="I90" s="18">
        <f t="shared" si="0"/>
        <v>5395531.2000000002</v>
      </c>
      <c r="J90" s="29" t="s">
        <v>48</v>
      </c>
    </row>
    <row r="91" spans="2:10" s="19" customFormat="1" ht="24.95" customHeight="1" x14ac:dyDescent="0.3">
      <c r="B91" s="24" t="s">
        <v>171</v>
      </c>
      <c r="C91" s="24" t="s">
        <v>24</v>
      </c>
      <c r="D91" s="25" t="s">
        <v>118</v>
      </c>
      <c r="E91" s="26">
        <v>46105</v>
      </c>
      <c r="F91" s="18">
        <v>177000</v>
      </c>
      <c r="G91" s="35"/>
      <c r="H91" s="35">
        <v>0</v>
      </c>
      <c r="I91" s="18">
        <f t="shared" si="0"/>
        <v>177000</v>
      </c>
      <c r="J91" s="5" t="s">
        <v>48</v>
      </c>
    </row>
    <row r="92" spans="2:10" s="19" customFormat="1" ht="24.95" customHeight="1" x14ac:dyDescent="0.3">
      <c r="B92" s="24" t="s">
        <v>172</v>
      </c>
      <c r="C92" s="24" t="s">
        <v>173</v>
      </c>
      <c r="D92" s="25" t="s">
        <v>119</v>
      </c>
      <c r="E92" s="26">
        <v>46082</v>
      </c>
      <c r="F92" s="18">
        <v>2933631.04</v>
      </c>
      <c r="G92" s="53"/>
      <c r="H92" s="35">
        <v>0</v>
      </c>
      <c r="I92" s="18">
        <f t="shared" si="0"/>
        <v>2933631.04</v>
      </c>
      <c r="J92" s="29" t="s">
        <v>48</v>
      </c>
    </row>
    <row r="93" spans="2:10" s="19" customFormat="1" ht="24.95" customHeight="1" x14ac:dyDescent="0.3">
      <c r="B93" s="24" t="s">
        <v>22</v>
      </c>
      <c r="C93" s="24" t="s">
        <v>31</v>
      </c>
      <c r="D93" s="26" t="s">
        <v>120</v>
      </c>
      <c r="E93" s="26">
        <v>46082</v>
      </c>
      <c r="F93" s="31">
        <v>249374.42</v>
      </c>
      <c r="G93" s="36"/>
      <c r="H93" s="36">
        <v>0</v>
      </c>
      <c r="I93" s="18">
        <f t="shared" si="0"/>
        <v>249374.42</v>
      </c>
      <c r="J93" s="5" t="s">
        <v>48</v>
      </c>
    </row>
    <row r="94" spans="2:10" s="19" customFormat="1" ht="24.95" customHeight="1" x14ac:dyDescent="0.3">
      <c r="B94" s="24" t="s">
        <v>22</v>
      </c>
      <c r="C94" s="24" t="s">
        <v>31</v>
      </c>
      <c r="D94" s="26" t="s">
        <v>121</v>
      </c>
      <c r="E94" s="26">
        <v>46082</v>
      </c>
      <c r="F94" s="31">
        <v>800000</v>
      </c>
      <c r="G94" s="36"/>
      <c r="H94" s="36">
        <v>0</v>
      </c>
      <c r="I94" s="18">
        <f t="shared" si="0"/>
        <v>800000</v>
      </c>
      <c r="J94" s="5" t="s">
        <v>48</v>
      </c>
    </row>
    <row r="95" spans="2:10" s="19" customFormat="1" ht="24.95" customHeight="1" x14ac:dyDescent="0.3">
      <c r="B95" s="24" t="s">
        <v>22</v>
      </c>
      <c r="C95" s="24" t="s">
        <v>31</v>
      </c>
      <c r="D95" s="26" t="s">
        <v>122</v>
      </c>
      <c r="E95" s="26">
        <v>46082</v>
      </c>
      <c r="F95" s="31">
        <v>272775.34999999998</v>
      </c>
      <c r="G95" s="36"/>
      <c r="H95" s="36">
        <v>0</v>
      </c>
      <c r="I95" s="18">
        <f t="shared" si="0"/>
        <v>272775.34999999998</v>
      </c>
      <c r="J95" s="5" t="s">
        <v>48</v>
      </c>
    </row>
    <row r="96" spans="2:10" s="19" customFormat="1" ht="24.95" customHeight="1" x14ac:dyDescent="0.3">
      <c r="B96" s="24" t="s">
        <v>22</v>
      </c>
      <c r="C96" s="24" t="s">
        <v>31</v>
      </c>
      <c r="D96" s="26" t="s">
        <v>123</v>
      </c>
      <c r="E96" s="26">
        <v>46082</v>
      </c>
      <c r="F96" s="31">
        <v>64530</v>
      </c>
      <c r="G96" s="36"/>
      <c r="H96" s="36">
        <v>0</v>
      </c>
      <c r="I96" s="18">
        <f t="shared" si="0"/>
        <v>64530</v>
      </c>
      <c r="J96" s="5" t="s">
        <v>48</v>
      </c>
    </row>
    <row r="97" spans="2:10" s="19" customFormat="1" ht="24.95" customHeight="1" x14ac:dyDescent="0.3">
      <c r="B97" s="24" t="s">
        <v>22</v>
      </c>
      <c r="C97" s="24" t="s">
        <v>31</v>
      </c>
      <c r="D97" s="26" t="s">
        <v>124</v>
      </c>
      <c r="E97" s="26">
        <v>46082</v>
      </c>
      <c r="F97" s="31">
        <v>2000000</v>
      </c>
      <c r="G97" s="36"/>
      <c r="H97" s="36">
        <v>0</v>
      </c>
      <c r="I97" s="18">
        <f t="shared" si="0"/>
        <v>2000000</v>
      </c>
      <c r="J97" s="5" t="s">
        <v>48</v>
      </c>
    </row>
    <row r="98" spans="2:10" s="19" customFormat="1" ht="24.95" customHeight="1" x14ac:dyDescent="0.3">
      <c r="B98" s="24" t="s">
        <v>174</v>
      </c>
      <c r="C98" s="24" t="s">
        <v>24</v>
      </c>
      <c r="D98" s="25" t="s">
        <v>125</v>
      </c>
      <c r="E98" s="26">
        <v>46112</v>
      </c>
      <c r="F98" s="27">
        <v>1947000</v>
      </c>
      <c r="G98" s="39"/>
      <c r="H98" s="36">
        <v>0</v>
      </c>
      <c r="I98" s="18">
        <f t="shared" si="0"/>
        <v>1947000</v>
      </c>
      <c r="J98" s="5" t="s">
        <v>48</v>
      </c>
    </row>
    <row r="99" spans="2:10" s="19" customFormat="1" ht="24.95" customHeight="1" x14ac:dyDescent="0.3">
      <c r="B99" s="24" t="s">
        <v>175</v>
      </c>
      <c r="C99" s="24" t="s">
        <v>24</v>
      </c>
      <c r="D99" s="25" t="s">
        <v>126</v>
      </c>
      <c r="E99" s="26">
        <v>46082</v>
      </c>
      <c r="F99" s="18">
        <v>354000</v>
      </c>
      <c r="G99" s="36"/>
      <c r="H99" s="35">
        <v>0</v>
      </c>
      <c r="I99" s="18">
        <f t="shared" si="0"/>
        <v>354000</v>
      </c>
      <c r="J99" s="5" t="s">
        <v>48</v>
      </c>
    </row>
    <row r="100" spans="2:10" s="19" customFormat="1" ht="24.95" customHeight="1" x14ac:dyDescent="0.3">
      <c r="B100" s="24" t="s">
        <v>176</v>
      </c>
      <c r="C100" s="24" t="s">
        <v>24</v>
      </c>
      <c r="D100" s="25" t="s">
        <v>127</v>
      </c>
      <c r="E100" s="26">
        <v>46082</v>
      </c>
      <c r="F100" s="54">
        <v>177000</v>
      </c>
      <c r="G100" s="36"/>
      <c r="H100" s="55">
        <v>0</v>
      </c>
      <c r="I100" s="18">
        <f t="shared" si="0"/>
        <v>177000</v>
      </c>
      <c r="J100" s="5" t="s">
        <v>48</v>
      </c>
    </row>
    <row r="101" spans="2:10" s="19" customFormat="1" ht="24.95" customHeight="1" x14ac:dyDescent="0.3">
      <c r="B101" s="24" t="s">
        <v>176</v>
      </c>
      <c r="C101" s="24" t="s">
        <v>24</v>
      </c>
      <c r="D101" s="25" t="s">
        <v>128</v>
      </c>
      <c r="E101" s="26">
        <v>46082</v>
      </c>
      <c r="F101" s="54">
        <v>177000</v>
      </c>
      <c r="G101" s="36"/>
      <c r="H101" s="55">
        <v>0</v>
      </c>
      <c r="I101" s="18">
        <f t="shared" si="0"/>
        <v>177000</v>
      </c>
      <c r="J101" s="5" t="s">
        <v>48</v>
      </c>
    </row>
    <row r="102" spans="2:10" s="19" customFormat="1" ht="24.95" customHeight="1" x14ac:dyDescent="0.3">
      <c r="B102" s="24" t="s">
        <v>23</v>
      </c>
      <c r="C102" s="24" t="s">
        <v>32</v>
      </c>
      <c r="D102" s="25" t="s">
        <v>45</v>
      </c>
      <c r="E102" s="26">
        <v>46055</v>
      </c>
      <c r="F102" s="18">
        <v>712701.36</v>
      </c>
      <c r="G102" s="56">
        <v>46111</v>
      </c>
      <c r="H102" s="36">
        <v>712701.36</v>
      </c>
      <c r="I102" s="18">
        <f t="shared" si="0"/>
        <v>0</v>
      </c>
      <c r="J102" s="29" t="s">
        <v>47</v>
      </c>
    </row>
    <row r="103" spans="2:10" s="19" customFormat="1" ht="24.95" customHeight="1" x14ac:dyDescent="0.3">
      <c r="B103" s="24" t="s">
        <v>23</v>
      </c>
      <c r="C103" s="24" t="s">
        <v>32</v>
      </c>
      <c r="D103" s="25" t="s">
        <v>46</v>
      </c>
      <c r="E103" s="26">
        <v>46055</v>
      </c>
      <c r="F103" s="18">
        <v>273295.42</v>
      </c>
      <c r="G103" s="56">
        <v>46111</v>
      </c>
      <c r="H103" s="36">
        <v>273295.42</v>
      </c>
      <c r="I103" s="18">
        <f t="shared" si="0"/>
        <v>0</v>
      </c>
      <c r="J103" s="29" t="s">
        <v>47</v>
      </c>
    </row>
    <row r="104" spans="2:10" s="19" customFormat="1" ht="24.95" customHeight="1" x14ac:dyDescent="0.3">
      <c r="B104" s="24" t="s">
        <v>23</v>
      </c>
      <c r="C104" s="24" t="s">
        <v>32</v>
      </c>
      <c r="D104" s="25" t="s">
        <v>129</v>
      </c>
      <c r="E104" s="26">
        <v>46082</v>
      </c>
      <c r="F104" s="18">
        <v>276138.52</v>
      </c>
      <c r="G104" s="36"/>
      <c r="H104" s="36">
        <v>0</v>
      </c>
      <c r="I104" s="18">
        <f t="shared" si="0"/>
        <v>276138.52</v>
      </c>
      <c r="J104" s="29" t="s">
        <v>48</v>
      </c>
    </row>
    <row r="105" spans="2:10" s="19" customFormat="1" ht="24.95" customHeight="1" x14ac:dyDescent="0.3">
      <c r="B105" s="24" t="s">
        <v>177</v>
      </c>
      <c r="C105" s="24" t="s">
        <v>24</v>
      </c>
      <c r="D105" s="25" t="s">
        <v>130</v>
      </c>
      <c r="E105" s="26">
        <v>46084</v>
      </c>
      <c r="F105" s="27">
        <v>354000</v>
      </c>
      <c r="G105" s="36"/>
      <c r="H105" s="36">
        <v>0</v>
      </c>
      <c r="I105" s="18">
        <f t="shared" si="0"/>
        <v>354000</v>
      </c>
      <c r="J105" s="5" t="s">
        <v>48</v>
      </c>
    </row>
    <row r="106" spans="2:10" s="19" customFormat="1" ht="24.95" customHeight="1" x14ac:dyDescent="0.3">
      <c r="B106" s="5" t="s">
        <v>9</v>
      </c>
      <c r="C106" s="21"/>
      <c r="D106" s="22"/>
      <c r="E106" s="21"/>
      <c r="F106" s="23">
        <f>SUM(F8:F105)</f>
        <v>57485053.770000003</v>
      </c>
      <c r="G106" s="23"/>
      <c r="H106" s="23">
        <f t="shared" ref="H106:I106" si="1">SUM(H8:H105)</f>
        <v>5434896.6499999994</v>
      </c>
      <c r="I106" s="23">
        <f t="shared" si="1"/>
        <v>52050157.119999997</v>
      </c>
      <c r="J106" s="5"/>
    </row>
    <row r="107" spans="2:10" s="19" customFormat="1" ht="24.95" customHeight="1" x14ac:dyDescent="0.3">
      <c r="B107" s="44"/>
      <c r="C107" s="42"/>
      <c r="D107" s="41"/>
      <c r="E107" s="42"/>
      <c r="F107" s="43"/>
      <c r="G107" s="43"/>
      <c r="H107" s="43"/>
      <c r="I107" s="43"/>
      <c r="J107" s="44"/>
    </row>
    <row r="108" spans="2:10" s="19" customFormat="1" ht="24.95" customHeight="1" x14ac:dyDescent="0.3">
      <c r="B108" s="44"/>
      <c r="C108" s="42"/>
      <c r="D108" s="41"/>
      <c r="E108" s="42"/>
      <c r="F108" s="43"/>
      <c r="G108" s="43"/>
      <c r="H108" s="43"/>
      <c r="I108" s="43"/>
      <c r="J108" s="44"/>
    </row>
    <row r="109" spans="2:10" s="19" customFormat="1" ht="24.95" customHeight="1" x14ac:dyDescent="0.3">
      <c r="B109" s="58"/>
      <c r="C109" s="58"/>
      <c r="D109" s="13"/>
      <c r="E109" s="6"/>
      <c r="F109" s="6"/>
      <c r="G109" s="6"/>
      <c r="H109" s="11"/>
      <c r="I109" s="1"/>
      <c r="J109" s="1"/>
    </row>
    <row r="110" spans="2:10" s="20" customFormat="1" ht="18" x14ac:dyDescent="0.25">
      <c r="B110" s="59" t="s">
        <v>10</v>
      </c>
      <c r="C110" s="59"/>
      <c r="D110" s="13"/>
      <c r="E110" s="6"/>
      <c r="F110" s="1"/>
      <c r="G110" s="10"/>
      <c r="H110" s="59" t="s">
        <v>11</v>
      </c>
      <c r="I110" s="59"/>
      <c r="J110" s="59"/>
    </row>
    <row r="111" spans="2:10" x14ac:dyDescent="0.3">
      <c r="B111" s="60" t="s">
        <v>12</v>
      </c>
      <c r="C111" s="60"/>
      <c r="D111" s="14"/>
      <c r="E111" s="7"/>
      <c r="F111" s="7"/>
      <c r="G111" s="7"/>
      <c r="H111" s="60" t="s">
        <v>13</v>
      </c>
      <c r="I111" s="60"/>
      <c r="J111" s="60"/>
    </row>
    <row r="112" spans="2:10" x14ac:dyDescent="0.3">
      <c r="B112" s="59" t="s">
        <v>14</v>
      </c>
      <c r="C112" s="59"/>
      <c r="D112" s="13"/>
      <c r="E112" s="6"/>
      <c r="F112" s="6"/>
      <c r="G112" s="6"/>
      <c r="H112" s="59" t="s">
        <v>15</v>
      </c>
      <c r="I112" s="59"/>
      <c r="J112" s="59"/>
    </row>
    <row r="113" spans="2:10" x14ac:dyDescent="0.3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3"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2:10" x14ac:dyDescent="0.3"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2:10" x14ac:dyDescent="0.3"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2:10" x14ac:dyDescent="0.3">
      <c r="H117" s="8"/>
    </row>
  </sheetData>
  <mergeCells count="12">
    <mergeCell ref="B6:J6"/>
    <mergeCell ref="B109:C109"/>
    <mergeCell ref="B115:J115"/>
    <mergeCell ref="B116:J116"/>
    <mergeCell ref="B110:C110"/>
    <mergeCell ref="H110:J110"/>
    <mergeCell ref="B111:C111"/>
    <mergeCell ref="H111:J111"/>
    <mergeCell ref="B112:C112"/>
    <mergeCell ref="H112:J112"/>
    <mergeCell ref="B114:J114"/>
    <mergeCell ref="B113:J113"/>
  </mergeCells>
  <pageMargins left="0.2" right="0.19685039370078741" top="0.35433070866141736" bottom="0.59055118110236227" header="0.31496062992125984" footer="0.35433070866141736"/>
  <pageSetup scale="53" orientation="landscape" r:id="rId1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2026-04-16T17:50:36Z</cp:lastPrinted>
  <dcterms:created xsi:type="dcterms:W3CDTF">2024-06-20T13:50:49Z</dcterms:created>
  <dcterms:modified xsi:type="dcterms:W3CDTF">2026-04-16T19:16:15Z</dcterms:modified>
</cp:coreProperties>
</file>