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6\MAYO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Hoja1!$A$1:$J$186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9" i="1" l="1"/>
  <c r="F179" i="1" l="1"/>
  <c r="I173" i="1"/>
  <c r="I174" i="1"/>
  <c r="I175" i="1"/>
  <c r="I176" i="1"/>
  <c r="I177" i="1"/>
  <c r="I178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57" i="1" l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179" i="1" l="1"/>
</calcChain>
</file>

<file path=xl/sharedStrings.xml><?xml version="1.0" encoding="utf-8"?>
<sst xmlns="http://schemas.openxmlformats.org/spreadsheetml/2006/main" count="702" uniqueCount="291">
  <si>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</si>
  <si>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</si>
  <si>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</si>
  <si>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</si>
  <si>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</si>
  <si>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</si>
  <si>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</si>
  <si>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</si>
  <si>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</si>
  <si>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</si>
  <si>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</si>
  <si>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</si>
  <si>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</si>
  <si>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</si>
  <si>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</si>
  <si>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</si>
  <si>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MOVIMIENTO DE CUENTAS POR PAGAR A PROVEEDORES  AL 31 MAYO 2026</t>
  </si>
  <si>
    <t>1956 GENERAL BUSINESS,BIENES Y SERV</t>
  </si>
  <si>
    <t>ADQUISICION DE EQUI AUDIOVISUALES</t>
  </si>
  <si>
    <t>AGUA PLANETA AZUL</t>
  </si>
  <si>
    <t>BOTELLONES Y BOTELLITAS DE AGUA</t>
  </si>
  <si>
    <t>ALMA LIBRE PRODUCTION SRL</t>
  </si>
  <si>
    <t>PUBLICIDAD Y PROPAGANDA</t>
  </si>
  <si>
    <t>ALTICE DOMINICANA, S.A</t>
  </si>
  <si>
    <t>SER. DE INTERNET Y TV POR CABLE</t>
  </si>
  <si>
    <t>AMBOS A GROUP SRL</t>
  </si>
  <si>
    <t>B&amp;F  MERCANTIL, SRL</t>
  </si>
  <si>
    <t>QUITA PPINTURAS Y ELIMINADORES</t>
  </si>
  <si>
    <t>BANDERAS GLOBALES HC,SRL</t>
  </si>
  <si>
    <t xml:space="preserve">SERVICIOS TECNICOS PROFESIONALES </t>
  </si>
  <si>
    <t>BLUEBOX SOLUTIONS SRL</t>
  </si>
  <si>
    <t>SERVICIO DE CONT Y AUDITORIA</t>
  </si>
  <si>
    <t>CAASD</t>
  </si>
  <si>
    <t>SERVICIOS DE AGUA POTABLE</t>
  </si>
  <si>
    <t>CANTABRIA BRAND REPRESENTATIVE (CATERING &amp; EVENTOS)</t>
  </si>
  <si>
    <t>SERVICIOS DE CATERING</t>
  </si>
  <si>
    <t>CARLOS CANDELARIO VERAS, SRL</t>
  </si>
  <si>
    <t>PUBLICIDAD</t>
  </si>
  <si>
    <t>COMPAÑIA DOM DE TELEFONO (CLARO)</t>
  </si>
  <si>
    <t>SERVICIO TELEFONICO E INTERNET</t>
  </si>
  <si>
    <t>CJC ENGINEERING</t>
  </si>
  <si>
    <t>ADQUISICION DATA CENTER MODULAR</t>
  </si>
  <si>
    <t>COLORES Y TERMINACIONES BOURDIER CRUZ SRL</t>
  </si>
  <si>
    <t>PINTURAS,LACAS, BARNICES, DILUYENTES ETC..</t>
  </si>
  <si>
    <t>CONSORCIO DE TARJETAS DOM</t>
  </si>
  <si>
    <t>RECARGA PEAJE</t>
  </si>
  <si>
    <t>CONSORCIO MOBILITY ID</t>
  </si>
  <si>
    <t>OTRAS CONTRATACIONES DE SERVICIOS</t>
  </si>
  <si>
    <t>CONSULADO EN MADRID,ESPAÑA</t>
  </si>
  <si>
    <t>OTROS SERV TECNICOS PROFESIONALES</t>
  </si>
  <si>
    <t>CONSULADO EN MIAMI FLORIDA</t>
  </si>
  <si>
    <t>CRISTOBAL RODRIGEZ GOMEZ</t>
  </si>
  <si>
    <t>SERVICIOS JURIDICOS</t>
  </si>
  <si>
    <t>CRUZ ROJA DOMINICANA</t>
  </si>
  <si>
    <t>SERVICIOS MEDICOS</t>
  </si>
  <si>
    <t>DR. DEOMEDES ELENO OLIVARES ROSARIO</t>
  </si>
  <si>
    <t xml:space="preserve">OTROS SERVICIOS TECNICOS </t>
  </si>
  <si>
    <t>DRA. EVA ROSSINA GARCIA MART</t>
  </si>
  <si>
    <t>DRA.LEIDA AMARILIS DE LOS SANTOS</t>
  </si>
  <si>
    <t>DRA.ZORAIDA ALTAGRACIA TAVERAS DIFO</t>
  </si>
  <si>
    <t>EDENORTE</t>
  </si>
  <si>
    <t>SERVICIOS DE ENERGIA ELECTRICAS</t>
  </si>
  <si>
    <t>EDITORA EL NUEVO DIARIO</t>
  </si>
  <si>
    <t>LIBROS REVISTAS Y PERIODICOS</t>
  </si>
  <si>
    <t xml:space="preserve">EDITORA HOY C. POR A. </t>
  </si>
  <si>
    <t xml:space="preserve">ETC &amp; ASOCIADOS </t>
  </si>
  <si>
    <t>ASESORIA LEGAL</t>
  </si>
  <si>
    <t>FGJ MULTIMEDIOS SRL</t>
  </si>
  <si>
    <t>GALUSA IMPORT,SRL</t>
  </si>
  <si>
    <t>PRODUCTOS Y UTILES DE DEFENSAS</t>
  </si>
  <si>
    <t>GLOBALCOLORS</t>
  </si>
  <si>
    <t>GRUPO ALASKA.SA</t>
  </si>
  <si>
    <t>ALIMENTOS Y BEBIDAS PARA PERSONAS</t>
  </si>
  <si>
    <t xml:space="preserve">GRUPO DIARIO LIBRE </t>
  </si>
  <si>
    <t>GTB RADIOFUSORES</t>
  </si>
  <si>
    <t>HOLAND TRADE,SRL</t>
  </si>
  <si>
    <t xml:space="preserve">MOBILIARIOS Y EQUIPOS DE OFICINAS </t>
  </si>
  <si>
    <t>INDOCAL (INSTITUTO DOM. PARA LA CALIDAD)</t>
  </si>
  <si>
    <t>SERVICIO DE CAPACITACION</t>
  </si>
  <si>
    <t>IMPORTACIONES PMB, SRL,</t>
  </si>
  <si>
    <t>ADQUISICION MATERIALES DE OFICINA</t>
  </si>
  <si>
    <t>IMPORTEK DOMINICANA</t>
  </si>
  <si>
    <t>MATERIALES DE OFICINA</t>
  </si>
  <si>
    <t>INGNAP INGENIERIA APLICADA GROUP SRL</t>
  </si>
  <si>
    <t>HERRAMIENTA MENORES</t>
  </si>
  <si>
    <t>INSTITUTO NACIONAL DE AUXILIOS Y VIVIENDAS</t>
  </si>
  <si>
    <t>SEGUROS FUNERARIOS</t>
  </si>
  <si>
    <t>JARDIN ILUSIONES</t>
  </si>
  <si>
    <t>JORGE GABRIEL CASTILLO MARTINEZ</t>
  </si>
  <si>
    <t>JULIO CURY INTELIGENCIA LEGAL</t>
  </si>
  <si>
    <t>JUALMA COMUNICACIONES, SRL</t>
  </si>
  <si>
    <t xml:space="preserve">LIC.ESTEBAN RADHAMES FERRERAS </t>
  </si>
  <si>
    <t>LICDA. SANTA MATILDE MARILLO ME</t>
  </si>
  <si>
    <t>LOLA 5 MULTISERVICES,SRL</t>
  </si>
  <si>
    <t>ADQUISICION DE INSUMOS DE COCINA</t>
  </si>
  <si>
    <t>MERCADO MEDIA NETWORK</t>
  </si>
  <si>
    <t>MULTIMEDIOS SU MUNDO</t>
  </si>
  <si>
    <t>MKT, CONSULTING, SRL</t>
  </si>
  <si>
    <t>SERVICIO JURIDICO</t>
  </si>
  <si>
    <t xml:space="preserve">NEW TEXT CONSULTIG </t>
  </si>
  <si>
    <t>MUR GROUP SRL</t>
  </si>
  <si>
    <t>OBELCA SRL</t>
  </si>
  <si>
    <t>OFFITEK, SRL</t>
  </si>
  <si>
    <t>OLIORTIZ CONFORT SUPPLY</t>
  </si>
  <si>
    <t xml:space="preserve">ADQUSICION DE INSUMOS DESECHABLES </t>
  </si>
  <si>
    <t>PILY GOURMET,SRL</t>
  </si>
  <si>
    <t xml:space="preserve">RADIO CADENA COMERCIAL </t>
  </si>
  <si>
    <t>SCUDO ORM, SRL</t>
  </si>
  <si>
    <t>SEBASTIAN RODRIGUEZ DURAN</t>
  </si>
  <si>
    <t>SERVICIOS NOTARIAL</t>
  </si>
  <si>
    <t xml:space="preserve">SEGUROS RESERVAS </t>
  </si>
  <si>
    <t>SEGURO CONTRA INCENDIOS</t>
  </si>
  <si>
    <t>SERVICIO SISTEMA MOTRIZ</t>
  </si>
  <si>
    <t>MANTENIMIENTO DE VEHICULO</t>
  </si>
  <si>
    <t xml:space="preserve">TONER DEPOT INTERNATIONAL </t>
  </si>
  <si>
    <t>TINTA EPSON</t>
  </si>
  <si>
    <t>TOTAL ENERGIES MARKETING</t>
  </si>
  <si>
    <t>COMBUSTIBLE Y LUBRICANTES</t>
  </si>
  <si>
    <t>VISUAL IMAGE SRL</t>
  </si>
  <si>
    <t>WIRELESS SOLUTIONS DOMINICANA</t>
  </si>
  <si>
    <t>CONECTIVIDAD DE INTERNET</t>
  </si>
  <si>
    <t>B1500000126</t>
  </si>
  <si>
    <t>E450000007038</t>
  </si>
  <si>
    <t>E450000022773</t>
  </si>
  <si>
    <t>E450000023120</t>
  </si>
  <si>
    <t>E450000022513</t>
  </si>
  <si>
    <t>E450000022743</t>
  </si>
  <si>
    <t>E450000022169</t>
  </si>
  <si>
    <t>E450000021922</t>
  </si>
  <si>
    <t>E450000021242</t>
  </si>
  <si>
    <t>E450000021469</t>
  </si>
  <si>
    <t>E450000012892</t>
  </si>
  <si>
    <t>B1500000016</t>
  </si>
  <si>
    <t>E450000024512</t>
  </si>
  <si>
    <t>E450000000001</t>
  </si>
  <si>
    <t>B1500001279</t>
  </si>
  <si>
    <t>B1500002453</t>
  </si>
  <si>
    <t>B1500000263</t>
  </si>
  <si>
    <t>E450000030397</t>
  </si>
  <si>
    <t>E450000030403</t>
  </si>
  <si>
    <t>E450000030659</t>
  </si>
  <si>
    <t>E450000030063</t>
  </si>
  <si>
    <t>E450000030334</t>
  </si>
  <si>
    <t>E450000028842</t>
  </si>
  <si>
    <t>B1500003742</t>
  </si>
  <si>
    <t>B1500000002</t>
  </si>
  <si>
    <t>E450000109867</t>
  </si>
  <si>
    <t>E450000109595</t>
  </si>
  <si>
    <t>E450000109602</t>
  </si>
  <si>
    <t>E450000110021</t>
  </si>
  <si>
    <t>E450000110020</t>
  </si>
  <si>
    <t>E450000109945</t>
  </si>
  <si>
    <t>E450000109930</t>
  </si>
  <si>
    <t>E450000109497</t>
  </si>
  <si>
    <t>B1500000154</t>
  </si>
  <si>
    <t>B1500000047</t>
  </si>
  <si>
    <t>E450000001078</t>
  </si>
  <si>
    <t>B1700000186</t>
  </si>
  <si>
    <t>B1700000187</t>
  </si>
  <si>
    <t>B1500000149</t>
  </si>
  <si>
    <t>B1500000150</t>
  </si>
  <si>
    <t>B1500002823</t>
  </si>
  <si>
    <t>B1500002824</t>
  </si>
  <si>
    <t>B1500002825</t>
  </si>
  <si>
    <t>B1500002826</t>
  </si>
  <si>
    <t>B1500002827</t>
  </si>
  <si>
    <t>B1500002828</t>
  </si>
  <si>
    <t>B1500002829</t>
  </si>
  <si>
    <t>B1500002830</t>
  </si>
  <si>
    <t>B1500002831</t>
  </si>
  <si>
    <t>B1500002832</t>
  </si>
  <si>
    <t>B1500002833</t>
  </si>
  <si>
    <t>B1500002834</t>
  </si>
  <si>
    <t>B1500003413</t>
  </si>
  <si>
    <t>B1500000173</t>
  </si>
  <si>
    <t>B1500000227</t>
  </si>
  <si>
    <t>B1500000230</t>
  </si>
  <si>
    <t>B1500000231</t>
  </si>
  <si>
    <t>B1500000302</t>
  </si>
  <si>
    <t>B1500000067</t>
  </si>
  <si>
    <t>B1500000083</t>
  </si>
  <si>
    <t>E450000124688</t>
  </si>
  <si>
    <t>E450000127899</t>
  </si>
  <si>
    <t>E450000134705</t>
  </si>
  <si>
    <t>E450000128383</t>
  </si>
  <si>
    <t>E450000134142</t>
  </si>
  <si>
    <t>E450000132876</t>
  </si>
  <si>
    <t>E450000001421</t>
  </si>
  <si>
    <t>E450000001249</t>
  </si>
  <si>
    <t>E450000000003</t>
  </si>
  <si>
    <t>E450000000004</t>
  </si>
  <si>
    <t>E450000000007</t>
  </si>
  <si>
    <t>E450000000008</t>
  </si>
  <si>
    <t>E450000000009</t>
  </si>
  <si>
    <t>B1500000068</t>
  </si>
  <si>
    <t>B1500000069</t>
  </si>
  <si>
    <t>B1500000070</t>
  </si>
  <si>
    <t>B1500000071</t>
  </si>
  <si>
    <t>B1500000112</t>
  </si>
  <si>
    <t>B1500000122</t>
  </si>
  <si>
    <t>B1500000005</t>
  </si>
  <si>
    <t>E450000004581</t>
  </si>
  <si>
    <t>E450000002622</t>
  </si>
  <si>
    <t>E450000004588</t>
  </si>
  <si>
    <t>E450000004571</t>
  </si>
  <si>
    <t>E450000018351</t>
  </si>
  <si>
    <t>E450000013173</t>
  </si>
  <si>
    <t>E450000002624</t>
  </si>
  <si>
    <t>E450000018345</t>
  </si>
  <si>
    <t>E450000018356</t>
  </si>
  <si>
    <t>E450000004038</t>
  </si>
  <si>
    <t>E450000000668</t>
  </si>
  <si>
    <t>E450000000954</t>
  </si>
  <si>
    <t>B1500001470</t>
  </si>
  <si>
    <t>B1500000012</t>
  </si>
  <si>
    <t>B1500000628</t>
  </si>
  <si>
    <t>B1500000527</t>
  </si>
  <si>
    <t>B1500000350</t>
  </si>
  <si>
    <t>E450000000002</t>
  </si>
  <si>
    <t>B1500002039</t>
  </si>
  <si>
    <t>B1500002038</t>
  </si>
  <si>
    <t>B1500002185</t>
  </si>
  <si>
    <t>B1500002186</t>
  </si>
  <si>
    <t>B1500002037</t>
  </si>
  <si>
    <t>B1500004494</t>
  </si>
  <si>
    <t>B1500004376</t>
  </si>
  <si>
    <t>B1500004478</t>
  </si>
  <si>
    <t>B1500004342</t>
  </si>
  <si>
    <t>B1500000008</t>
  </si>
  <si>
    <t>B1500000617</t>
  </si>
  <si>
    <t>B1500000110</t>
  </si>
  <si>
    <t>B1500000289</t>
  </si>
  <si>
    <t>B1500000296</t>
  </si>
  <si>
    <t>B1500000292</t>
  </si>
  <si>
    <t>B1500000297</t>
  </si>
  <si>
    <t>B1500000294</t>
  </si>
  <si>
    <t>B1500000288</t>
  </si>
  <si>
    <t>B1500000298</t>
  </si>
  <si>
    <t>B1500000300</t>
  </si>
  <si>
    <t>B1500000217</t>
  </si>
  <si>
    <t>E450000000177</t>
  </si>
  <si>
    <t>E450000000164</t>
  </si>
  <si>
    <t>B1500000206</t>
  </si>
  <si>
    <t>B1500000097</t>
  </si>
  <si>
    <t>B1500000022</t>
  </si>
  <si>
    <t>E450000000385</t>
  </si>
  <si>
    <t>B1500000063</t>
  </si>
  <si>
    <t>B1500002060</t>
  </si>
  <si>
    <t>B1500002059</t>
  </si>
  <si>
    <t>B1500002057</t>
  </si>
  <si>
    <t>B1500002058</t>
  </si>
  <si>
    <t>E450000000128</t>
  </si>
  <si>
    <t>B1500000001</t>
  </si>
  <si>
    <t>B15000000190</t>
  </si>
  <si>
    <t>E450000010989</t>
  </si>
  <si>
    <t>E450000010991</t>
  </si>
  <si>
    <t>E450000010992</t>
  </si>
  <si>
    <t>E450000010993</t>
  </si>
  <si>
    <t>E450000010994</t>
  </si>
  <si>
    <t>E450000011010</t>
  </si>
  <si>
    <t>B1500006161</t>
  </si>
  <si>
    <t>B1500006162</t>
  </si>
  <si>
    <t>B1500006163</t>
  </si>
  <si>
    <t>B1500006164</t>
  </si>
  <si>
    <t>B1500006166</t>
  </si>
  <si>
    <t>B1500006167</t>
  </si>
  <si>
    <t>B1500006168</t>
  </si>
  <si>
    <t>B1500006169</t>
  </si>
  <si>
    <t>B1500006170</t>
  </si>
  <si>
    <t>B1500006171</t>
  </si>
  <si>
    <t>B1500006172</t>
  </si>
  <si>
    <t>B1500006174</t>
  </si>
  <si>
    <t>B1500006175</t>
  </si>
  <si>
    <t>B1500006260</t>
  </si>
  <si>
    <t>E450000000620</t>
  </si>
  <si>
    <t>E450000000962</t>
  </si>
  <si>
    <t>E450000000881</t>
  </si>
  <si>
    <t>E450000000797</t>
  </si>
  <si>
    <t>E450000065450</t>
  </si>
  <si>
    <t>E450000065310</t>
  </si>
  <si>
    <t>E450000065311</t>
  </si>
  <si>
    <t>E450000065312</t>
  </si>
  <si>
    <t>E450000065522</t>
  </si>
  <si>
    <t>B1500000500</t>
  </si>
  <si>
    <t>E450000000089</t>
  </si>
  <si>
    <t>E450000000090</t>
  </si>
  <si>
    <t>E450000000077</t>
  </si>
  <si>
    <t>01//04/2026</t>
  </si>
  <si>
    <t>PENDIENTE</t>
  </si>
  <si>
    <t>SALDA</t>
  </si>
  <si>
    <t>RESTA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</si>
</sst>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2"/>
      <color rgb="FF21252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5"/>
      </top>
      <bottom/>
      <diagonal/>
    </border>
    <border>
      <left style="thin">
        <color theme="5"/>
      </left>
      <right/>
      <top style="thin">
        <color theme="5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4" borderId="5" applyNumberFormat="0" applyAlignment="0" applyProtection="0"/>
  </cellStyleXfs>
  <cellXfs count="78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7" fillId="0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4" fillId="0" borderId="0" xfId="0" applyNumberFormat="1" applyFont="1" applyAlignment="1"/>
    <xf numFmtId="0" fontId="10" fillId="0" borderId="0" xfId="0" applyFont="1" applyAlignment="1">
      <alignment horizontal="center"/>
    </xf>
    <xf numFmtId="4" fontId="6" fillId="3" borderId="0" xfId="0" applyNumberFormat="1" applyFont="1" applyFill="1"/>
    <xf numFmtId="4" fontId="2" fillId="0" borderId="0" xfId="0" applyNumberFormat="1" applyFont="1" applyAlignme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8" fillId="0" borderId="0" xfId="0" applyFont="1" applyFill="1" applyAlignment="1"/>
    <xf numFmtId="0" fontId="7" fillId="0" borderId="2" xfId="0" applyFont="1" applyFill="1" applyBorder="1" applyAlignment="1"/>
    <xf numFmtId="0" fontId="7" fillId="0" borderId="2" xfId="0" applyFont="1" applyFill="1" applyBorder="1" applyAlignment="1">
      <alignment vertical="center"/>
    </xf>
    <xf numFmtId="40" fontId="7" fillId="0" borderId="2" xfId="0" applyNumberFormat="1" applyFont="1" applyFill="1" applyBorder="1" applyAlignme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40" fontId="7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49" fontId="6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43" fontId="6" fillId="3" borderId="2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right" vertical="center" wrapText="1"/>
    </xf>
    <xf numFmtId="2" fontId="6" fillId="3" borderId="2" xfId="1" applyNumberFormat="1" applyFont="1" applyFill="1" applyBorder="1" applyAlignment="1">
      <alignment horizontal="right" vertical="center" wrapText="1"/>
    </xf>
    <xf numFmtId="40" fontId="5" fillId="3" borderId="2" xfId="1" applyNumberFormat="1" applyFont="1" applyFill="1" applyBorder="1"/>
    <xf numFmtId="0" fontId="7" fillId="3" borderId="2" xfId="0" applyFont="1" applyFill="1" applyBorder="1" applyAlignment="1">
      <alignment horizontal="center" vertical="center"/>
    </xf>
    <xf numFmtId="0" fontId="4" fillId="3" borderId="0" xfId="0" applyFont="1" applyFill="1" applyAlignment="1"/>
    <xf numFmtId="0" fontId="6" fillId="3" borderId="2" xfId="0" applyFont="1" applyFill="1" applyBorder="1" applyAlignment="1">
      <alignment horizontal="center"/>
    </xf>
    <xf numFmtId="40" fontId="5" fillId="3" borderId="2" xfId="1" applyNumberFormat="1" applyFont="1" applyFill="1" applyBorder="1" applyAlignment="1">
      <alignment horizontal="right"/>
    </xf>
    <xf numFmtId="14" fontId="6" fillId="3" borderId="2" xfId="0" applyNumberFormat="1" applyFont="1" applyFill="1" applyBorder="1" applyAlignment="1">
      <alignment horizontal="right"/>
    </xf>
    <xf numFmtId="164" fontId="7" fillId="3" borderId="2" xfId="0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6" fillId="3" borderId="2" xfId="0" applyFont="1" applyFill="1" applyBorder="1" applyAlignment="1">
      <alignment horizontal="right"/>
    </xf>
    <xf numFmtId="40" fontId="6" fillId="3" borderId="2" xfId="0" applyNumberFormat="1" applyFont="1" applyFill="1" applyBorder="1" applyAlignment="1">
      <alignment horizontal="right"/>
    </xf>
    <xf numFmtId="4" fontId="6" fillId="3" borderId="2" xfId="1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horizontal="center"/>
    </xf>
    <xf numFmtId="49" fontId="16" fillId="3" borderId="2" xfId="0" applyNumberFormat="1" applyFont="1" applyFill="1" applyBorder="1" applyAlignment="1">
      <alignment horizontal="center"/>
    </xf>
    <xf numFmtId="4" fontId="6" fillId="3" borderId="2" xfId="1" applyNumberFormat="1" applyFont="1" applyFill="1" applyBorder="1" applyAlignment="1"/>
    <xf numFmtId="43" fontId="6" fillId="3" borderId="2" xfId="1" applyFont="1" applyFill="1" applyBorder="1" applyAlignment="1">
      <alignment horizontal="right"/>
    </xf>
    <xf numFmtId="39" fontId="5" fillId="3" borderId="2" xfId="1" applyNumberFormat="1" applyFont="1" applyFill="1" applyBorder="1" applyAlignment="1">
      <alignment horizontal="right"/>
    </xf>
    <xf numFmtId="40" fontId="5" fillId="3" borderId="2" xfId="0" applyNumberFormat="1" applyFont="1" applyFill="1" applyBorder="1" applyAlignment="1">
      <alignment horizontal="right"/>
    </xf>
    <xf numFmtId="14" fontId="5" fillId="3" borderId="2" xfId="1" applyNumberFormat="1" applyFont="1" applyFill="1" applyBorder="1" applyAlignment="1">
      <alignment horizontal="right"/>
    </xf>
    <xf numFmtId="40" fontId="5" fillId="3" borderId="3" xfId="1" applyNumberFormat="1" applyFont="1" applyFill="1" applyBorder="1"/>
    <xf numFmtId="0" fontId="14" fillId="3" borderId="2" xfId="0" applyFont="1" applyFill="1" applyBorder="1" applyAlignment="1">
      <alignment horizontal="center"/>
    </xf>
    <xf numFmtId="49" fontId="15" fillId="3" borderId="2" xfId="0" applyNumberFormat="1" applyFont="1" applyFill="1" applyBorder="1" applyAlignment="1">
      <alignment horizontal="center"/>
    </xf>
    <xf numFmtId="4" fontId="6" fillId="3" borderId="2" xfId="0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horizontal="center" vertical="top" wrapText="1"/>
    </xf>
    <xf numFmtId="4" fontId="6" fillId="3" borderId="2" xfId="0" applyNumberFormat="1" applyFont="1" applyFill="1" applyBorder="1" applyAlignment="1">
      <alignment horizontal="right" vertical="center"/>
    </xf>
    <xf numFmtId="49" fontId="6" fillId="3" borderId="3" xfId="0" applyNumberFormat="1" applyFont="1" applyFill="1" applyBorder="1" applyAlignment="1">
      <alignment horizontal="center"/>
    </xf>
    <xf numFmtId="14" fontId="5" fillId="3" borderId="4" xfId="0" applyNumberFormat="1" applyFont="1" applyFill="1" applyBorder="1" applyAlignment="1">
      <alignment horizontal="center"/>
    </xf>
    <xf numFmtId="40" fontId="5" fillId="3" borderId="3" xfId="1" applyNumberFormat="1" applyFont="1" applyFill="1" applyBorder="1" applyAlignment="1">
      <alignment horizontal="right"/>
    </xf>
    <xf numFmtId="14" fontId="15" fillId="3" borderId="2" xfId="0" applyNumberFormat="1" applyFont="1" applyFill="1" applyBorder="1" applyAlignment="1">
      <alignment horizontal="center"/>
    </xf>
    <xf numFmtId="40" fontId="15" fillId="3" borderId="2" xfId="0" applyNumberFormat="1" applyFont="1" applyFill="1" applyBorder="1" applyAlignment="1">
      <alignment horizontal="right"/>
    </xf>
    <xf numFmtId="49" fontId="5" fillId="3" borderId="3" xfId="0" applyNumberFormat="1" applyFont="1" applyFill="1" applyBorder="1" applyAlignment="1">
      <alignment horizontal="center"/>
    </xf>
    <xf numFmtId="14" fontId="5" fillId="3" borderId="3" xfId="0" applyNumberFormat="1" applyFont="1" applyFill="1" applyBorder="1" applyAlignment="1">
      <alignment horizontal="center"/>
    </xf>
    <xf numFmtId="4" fontId="6" fillId="3" borderId="2" xfId="0" applyNumberFormat="1" applyFont="1" applyFill="1" applyBorder="1" applyAlignment="1">
      <alignment horizontal="right"/>
    </xf>
    <xf numFmtId="49" fontId="17" fillId="3" borderId="2" xfId="0" applyNumberFormat="1" applyFont="1" applyFill="1" applyBorder="1" applyAlignment="1">
      <alignment horizontal="center"/>
    </xf>
    <xf numFmtId="40" fontId="15" fillId="3" borderId="2" xfId="1" applyNumberFormat="1" applyFont="1" applyFill="1" applyBorder="1" applyAlignment="1">
      <alignment horizontal="right"/>
    </xf>
    <xf numFmtId="49" fontId="5" fillId="3" borderId="2" xfId="0" applyNumberFormat="1" applyFont="1" applyFill="1" applyBorder="1" applyAlignment="1">
      <alignment horizontal="center" vertical="top"/>
    </xf>
    <xf numFmtId="43" fontId="5" fillId="3" borderId="2" xfId="1" applyNumberFormat="1" applyFont="1" applyFill="1" applyBorder="1" applyAlignment="1">
      <alignment horizontal="right"/>
    </xf>
    <xf numFmtId="14" fontId="6" fillId="3" borderId="2" xfId="1" applyNumberFormat="1" applyFont="1" applyFill="1" applyBorder="1" applyAlignment="1">
      <alignment horizontal="right"/>
    </xf>
    <xf numFmtId="14" fontId="6" fillId="3" borderId="2" xfId="0" applyNumberFormat="1" applyFont="1" applyFill="1" applyBorder="1" applyAlignment="1">
      <alignment horizontal="right" vertical="center"/>
    </xf>
    <xf numFmtId="14" fontId="6" fillId="3" borderId="2" xfId="1" applyNumberFormat="1" applyFont="1" applyFill="1" applyBorder="1" applyAlignment="1">
      <alignment horizontal="right" vertical="center"/>
    </xf>
    <xf numFmtId="40" fontId="5" fillId="3" borderId="2" xfId="1" applyNumberFormat="1" applyFont="1" applyFill="1" applyBorder="1" applyAlignment="1"/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2" applyFill="1" applyBorder="1" applyAlignment="1">
      <alignment horizontal="center"/>
    </xf>
  </cellXfs>
  <cellStyles count="3">
    <cellStyle name="Entrada" xfId="2" builtinId="20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2896255</xdr:colOff>
      <xdr:row>0</xdr:row>
      <xdr:rowOff>0</xdr:rowOff>
    </xdr:from>
    <xdr:to>
      <xdr:col>4</xdr:col>
      <xdr:colOff>462400</xdr:colOff>
      <xdr:row>3</xdr:row>
      <xdr:rowOff>113708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2955" y="0"/>
          <a:ext cx="2890620" cy="828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0"/>
  <sheetViews>
    <sheetView tabSelected="1" zoomScaleNormal="100" zoomScaleSheetLayoutView="100" workbookViewId="0">
      <selection activeCell="C4" sqref="C4"/>
    </sheetView>
  </sheetViews>
  <sheetFormatPr baseColWidth="10" defaultRowHeight="18.75" x14ac:dyDescent="0.3"/>
  <cols>
    <col min="1" max="1" width="2.7109375" style="3" customWidth="1"/>
    <col min="2" max="2" width="59.42578125" style="3" customWidth="1"/>
    <col min="3" max="3" width="53.42578125" style="3" customWidth="1"/>
    <col min="4" max="4" width="26.42578125" style="4" customWidth="1"/>
    <col min="5" max="5" width="19.5703125" style="3" customWidth="1"/>
    <col min="6" max="6" width="18.140625" style="3" customWidth="1"/>
    <col min="7" max="7" width="15.5703125" style="3" customWidth="1"/>
    <col min="8" max="8" width="22.140625" style="3" customWidth="1"/>
    <col min="9" max="9" width="18.7109375" style="3" customWidth="1"/>
    <col min="10" max="10" width="25.7109375" style="9" customWidth="1"/>
    <col min="11" max="16384" width="11.42578125" style="3"/>
  </cols>
  <sheetData>
    <row r="1" spans="2:10" x14ac:dyDescent="0.3">
      <c r="B1" s="1"/>
      <c r="C1" s="1"/>
      <c r="D1" s="12"/>
      <c r="E1" s="1"/>
      <c r="F1" s="1"/>
      <c r="G1" s="1"/>
      <c r="H1" s="1"/>
      <c r="I1" s="1"/>
      <c r="J1" s="2"/>
    </row>
    <row r="2" spans="2:10" x14ac:dyDescent="0.3">
      <c r="B2" s="1"/>
      <c r="C2" s="1"/>
      <c r="D2" s="12"/>
      <c r="E2" s="1"/>
      <c r="F2" s="1"/>
      <c r="G2" s="1"/>
      <c r="H2" s="1"/>
      <c r="I2" s="1"/>
      <c r="J2" s="77"/>
    </row>
    <row r="3" spans="2:10" x14ac:dyDescent="0.3">
      <c r="B3" s="1"/>
      <c r="C3" s="1"/>
      <c r="D3" s="12"/>
      <c r="E3" s="1"/>
      <c r="F3" s="1"/>
      <c r="G3" s="1"/>
      <c r="H3" s="1"/>
      <c r="I3" s="1"/>
      <c r="J3" s="2"/>
    </row>
    <row r="4" spans="2:10" x14ac:dyDescent="0.3">
      <c r="B4" s="1"/>
      <c r="C4" s="1"/>
      <c r="D4" s="12"/>
      <c r="E4" s="1"/>
      <c r="F4" s="1"/>
      <c r="G4" s="1"/>
      <c r="H4" s="1"/>
      <c r="I4" s="1"/>
      <c r="J4" s="2"/>
    </row>
    <row r="5" spans="2:10" x14ac:dyDescent="0.3">
      <c r="B5" s="1"/>
      <c r="C5" s="1"/>
      <c r="D5" s="12"/>
      <c r="E5" s="1"/>
      <c r="F5" s="1"/>
      <c r="G5" s="1"/>
      <c r="H5" s="1"/>
      <c r="I5" s="1"/>
      <c r="J5" s="2"/>
    </row>
    <row r="6" spans="2:10" ht="19.5" thickBot="1" x14ac:dyDescent="0.35">
      <c r="B6" s="73" t="s">
        <v>16</v>
      </c>
      <c r="C6" s="73"/>
      <c r="D6" s="73"/>
      <c r="E6" s="73"/>
      <c r="F6" s="73"/>
      <c r="G6" s="73"/>
      <c r="H6" s="73"/>
      <c r="I6" s="73"/>
      <c r="J6" s="73"/>
    </row>
    <row r="7" spans="2:10" ht="63" x14ac:dyDescent="0.3">
      <c r="B7" s="15" t="s">
        <v>0</v>
      </c>
      <c r="C7" s="16" t="s">
        <v>1</v>
      </c>
      <c r="D7" s="17" t="s">
        <v>2</v>
      </c>
      <c r="E7" s="17" t="s">
        <v>3</v>
      </c>
      <c r="F7" s="17" t="s">
        <v>4</v>
      </c>
      <c r="G7" s="17" t="s">
        <v>5</v>
      </c>
      <c r="H7" s="17" t="s">
        <v>6</v>
      </c>
      <c r="I7" s="17" t="s">
        <v>7</v>
      </c>
      <c r="J7" s="17" t="s">
        <v>8</v>
      </c>
    </row>
    <row r="8" spans="2:10" s="35" customFormat="1" ht="24.75" customHeight="1" x14ac:dyDescent="0.3">
      <c r="B8" s="27" t="s">
        <v>17</v>
      </c>
      <c r="C8" s="27" t="s">
        <v>18</v>
      </c>
      <c r="D8" s="28" t="s">
        <v>121</v>
      </c>
      <c r="E8" s="29">
        <v>46143</v>
      </c>
      <c r="F8" s="30">
        <v>25960</v>
      </c>
      <c r="G8" s="31"/>
      <c r="H8" s="32">
        <v>0</v>
      </c>
      <c r="I8" s="33">
        <f>+F8-H8</f>
        <v>25960</v>
      </c>
      <c r="J8" s="34" t="s">
        <v>288</v>
      </c>
    </row>
    <row r="9" spans="2:10" s="40" customFormat="1" ht="21" customHeight="1" x14ac:dyDescent="0.2">
      <c r="B9" s="36" t="s">
        <v>19</v>
      </c>
      <c r="C9" s="36" t="s">
        <v>20</v>
      </c>
      <c r="D9" s="28" t="s">
        <v>122</v>
      </c>
      <c r="E9" s="29">
        <v>45962</v>
      </c>
      <c r="F9" s="37">
        <v>58500</v>
      </c>
      <c r="G9" s="38">
        <v>46143</v>
      </c>
      <c r="H9" s="37">
        <v>58500</v>
      </c>
      <c r="I9" s="33">
        <f>+F9-H9</f>
        <v>0</v>
      </c>
      <c r="J9" s="39" t="s">
        <v>289</v>
      </c>
    </row>
    <row r="10" spans="2:10" s="35" customFormat="1" ht="24.75" customHeight="1" x14ac:dyDescent="0.3">
      <c r="B10" s="36" t="s">
        <v>19</v>
      </c>
      <c r="C10" s="36" t="s">
        <v>20</v>
      </c>
      <c r="D10" s="29" t="s">
        <v>123</v>
      </c>
      <c r="E10" s="29">
        <v>46143</v>
      </c>
      <c r="F10" s="37">
        <v>1155</v>
      </c>
      <c r="G10" s="38"/>
      <c r="H10" s="37">
        <v>0</v>
      </c>
      <c r="I10" s="33">
        <f>+F10-H10</f>
        <v>1155</v>
      </c>
      <c r="J10" s="39" t="s">
        <v>288</v>
      </c>
    </row>
    <row r="11" spans="2:10" s="35" customFormat="1" ht="24.95" customHeight="1" x14ac:dyDescent="0.3">
      <c r="B11" s="36" t="s">
        <v>19</v>
      </c>
      <c r="C11" s="36" t="s">
        <v>20</v>
      </c>
      <c r="D11" s="28" t="s">
        <v>124</v>
      </c>
      <c r="E11" s="29">
        <v>46143</v>
      </c>
      <c r="F11" s="37">
        <v>4455</v>
      </c>
      <c r="G11" s="38"/>
      <c r="H11" s="37">
        <v>0</v>
      </c>
      <c r="I11" s="33">
        <f>+F11-H11</f>
        <v>4455</v>
      </c>
      <c r="J11" s="39" t="s">
        <v>288</v>
      </c>
    </row>
    <row r="12" spans="2:10" s="35" customFormat="1" ht="24.95" customHeight="1" x14ac:dyDescent="0.3">
      <c r="B12" s="36" t="s">
        <v>19</v>
      </c>
      <c r="C12" s="36" t="s">
        <v>20</v>
      </c>
      <c r="D12" s="28" t="s">
        <v>125</v>
      </c>
      <c r="E12" s="29">
        <v>46143</v>
      </c>
      <c r="F12" s="37">
        <v>3245</v>
      </c>
      <c r="G12" s="38"/>
      <c r="H12" s="37">
        <v>0</v>
      </c>
      <c r="I12" s="33">
        <f t="shared" ref="I12:I106" si="0">+F12-H12</f>
        <v>3245</v>
      </c>
      <c r="J12" s="39" t="s">
        <v>288</v>
      </c>
    </row>
    <row r="13" spans="2:10" s="35" customFormat="1" ht="24.95" customHeight="1" x14ac:dyDescent="0.3">
      <c r="B13" s="36" t="s">
        <v>19</v>
      </c>
      <c r="C13" s="36" t="s">
        <v>20</v>
      </c>
      <c r="D13" s="28" t="s">
        <v>126</v>
      </c>
      <c r="E13" s="29">
        <v>46143</v>
      </c>
      <c r="F13" s="37">
        <v>3355</v>
      </c>
      <c r="G13" s="38"/>
      <c r="H13" s="37">
        <v>0</v>
      </c>
      <c r="I13" s="33">
        <f t="shared" si="0"/>
        <v>3355</v>
      </c>
      <c r="J13" s="39" t="s">
        <v>288</v>
      </c>
    </row>
    <row r="14" spans="2:10" s="35" customFormat="1" ht="24.95" customHeight="1" x14ac:dyDescent="0.3">
      <c r="B14" s="36" t="s">
        <v>19</v>
      </c>
      <c r="C14" s="36" t="s">
        <v>20</v>
      </c>
      <c r="D14" s="28" t="s">
        <v>127</v>
      </c>
      <c r="E14" s="29">
        <v>46143</v>
      </c>
      <c r="F14" s="37">
        <v>3410</v>
      </c>
      <c r="G14" s="38"/>
      <c r="H14" s="37">
        <v>0</v>
      </c>
      <c r="I14" s="33">
        <f t="shared" si="0"/>
        <v>3410</v>
      </c>
      <c r="J14" s="39" t="s">
        <v>288</v>
      </c>
    </row>
    <row r="15" spans="2:10" s="35" customFormat="1" ht="24.95" customHeight="1" x14ac:dyDescent="0.3">
      <c r="B15" s="36" t="s">
        <v>19</v>
      </c>
      <c r="C15" s="36" t="s">
        <v>20</v>
      </c>
      <c r="D15" s="28" t="s">
        <v>128</v>
      </c>
      <c r="E15" s="29">
        <v>46143</v>
      </c>
      <c r="F15" s="37">
        <v>4070</v>
      </c>
      <c r="G15" s="38"/>
      <c r="H15" s="37">
        <v>0</v>
      </c>
      <c r="I15" s="33">
        <f t="shared" si="0"/>
        <v>4070</v>
      </c>
      <c r="J15" s="39" t="s">
        <v>288</v>
      </c>
    </row>
    <row r="16" spans="2:10" s="35" customFormat="1" ht="24.95" customHeight="1" x14ac:dyDescent="0.3">
      <c r="B16" s="36" t="s">
        <v>19</v>
      </c>
      <c r="C16" s="36" t="s">
        <v>20</v>
      </c>
      <c r="D16" s="28" t="s">
        <v>129</v>
      </c>
      <c r="E16" s="29">
        <v>46143</v>
      </c>
      <c r="F16" s="37">
        <v>2310</v>
      </c>
      <c r="G16" s="38"/>
      <c r="H16" s="37">
        <v>0</v>
      </c>
      <c r="I16" s="33">
        <f t="shared" si="0"/>
        <v>2310</v>
      </c>
      <c r="J16" s="39" t="s">
        <v>288</v>
      </c>
    </row>
    <row r="17" spans="2:10" s="35" customFormat="1" ht="24.95" customHeight="1" x14ac:dyDescent="0.3">
      <c r="B17" s="36" t="s">
        <v>19</v>
      </c>
      <c r="C17" s="36" t="s">
        <v>20</v>
      </c>
      <c r="D17" s="28" t="s">
        <v>130</v>
      </c>
      <c r="E17" s="29">
        <v>46143</v>
      </c>
      <c r="F17" s="37">
        <v>1100</v>
      </c>
      <c r="G17" s="38"/>
      <c r="H17" s="37">
        <v>0</v>
      </c>
      <c r="I17" s="33">
        <f t="shared" si="0"/>
        <v>1100</v>
      </c>
      <c r="J17" s="39" t="s">
        <v>288</v>
      </c>
    </row>
    <row r="18" spans="2:10" s="35" customFormat="1" ht="24.95" customHeight="1" x14ac:dyDescent="0.3">
      <c r="B18" s="36" t="s">
        <v>19</v>
      </c>
      <c r="C18" s="36" t="s">
        <v>20</v>
      </c>
      <c r="D18" s="28" t="s">
        <v>131</v>
      </c>
      <c r="E18" s="29">
        <v>46143</v>
      </c>
      <c r="F18" s="37">
        <v>50000</v>
      </c>
      <c r="G18" s="38"/>
      <c r="H18" s="37">
        <v>0</v>
      </c>
      <c r="I18" s="33">
        <f t="shared" si="0"/>
        <v>50000</v>
      </c>
      <c r="J18" s="39" t="s">
        <v>288</v>
      </c>
    </row>
    <row r="19" spans="2:10" s="35" customFormat="1" ht="24.95" customHeight="1" x14ac:dyDescent="0.3">
      <c r="B19" s="27" t="s">
        <v>21</v>
      </c>
      <c r="C19" s="27" t="s">
        <v>22</v>
      </c>
      <c r="D19" s="28" t="s">
        <v>132</v>
      </c>
      <c r="E19" s="29">
        <v>46147</v>
      </c>
      <c r="F19" s="37">
        <v>1180000</v>
      </c>
      <c r="G19" s="41"/>
      <c r="H19" s="42">
        <v>0</v>
      </c>
      <c r="I19" s="33">
        <f t="shared" si="0"/>
        <v>1180000</v>
      </c>
      <c r="J19" s="39" t="s">
        <v>288</v>
      </c>
    </row>
    <row r="20" spans="2:10" s="35" customFormat="1" ht="24.95" customHeight="1" x14ac:dyDescent="0.3">
      <c r="B20" s="27" t="s">
        <v>23</v>
      </c>
      <c r="C20" s="27" t="s">
        <v>24</v>
      </c>
      <c r="D20" s="28" t="s">
        <v>133</v>
      </c>
      <c r="E20" s="29">
        <v>46147</v>
      </c>
      <c r="F20" s="37">
        <v>793411.24</v>
      </c>
      <c r="G20" s="41"/>
      <c r="H20" s="42">
        <v>0</v>
      </c>
      <c r="I20" s="33">
        <f t="shared" si="0"/>
        <v>793411.24</v>
      </c>
      <c r="J20" s="39" t="s">
        <v>288</v>
      </c>
    </row>
    <row r="21" spans="2:10" s="35" customFormat="1" ht="24.95" customHeight="1" x14ac:dyDescent="0.3">
      <c r="B21" s="27" t="s">
        <v>25</v>
      </c>
      <c r="C21" s="27" t="s">
        <v>22</v>
      </c>
      <c r="D21" s="28" t="s">
        <v>134</v>
      </c>
      <c r="E21" s="29">
        <v>46143</v>
      </c>
      <c r="F21" s="42">
        <v>236000</v>
      </c>
      <c r="G21" s="41"/>
      <c r="H21" s="42">
        <v>0</v>
      </c>
      <c r="I21" s="33">
        <f t="shared" si="0"/>
        <v>236000</v>
      </c>
      <c r="J21" s="39" t="s">
        <v>288</v>
      </c>
    </row>
    <row r="22" spans="2:10" s="35" customFormat="1" ht="24.95" customHeight="1" x14ac:dyDescent="0.3">
      <c r="B22" s="27" t="s">
        <v>26</v>
      </c>
      <c r="C22" s="27" t="s">
        <v>27</v>
      </c>
      <c r="D22" s="28" t="s">
        <v>135</v>
      </c>
      <c r="E22" s="29">
        <v>46143</v>
      </c>
      <c r="F22" s="37">
        <v>22554.9</v>
      </c>
      <c r="G22" s="38"/>
      <c r="H22" s="43">
        <v>0</v>
      </c>
      <c r="I22" s="33">
        <f t="shared" si="0"/>
        <v>22554.9</v>
      </c>
      <c r="J22" s="44" t="s">
        <v>288</v>
      </c>
    </row>
    <row r="23" spans="2:10" s="35" customFormat="1" ht="24.95" customHeight="1" x14ac:dyDescent="0.3">
      <c r="B23" s="27" t="s">
        <v>28</v>
      </c>
      <c r="C23" s="27" t="s">
        <v>29</v>
      </c>
      <c r="D23" s="27" t="s">
        <v>136</v>
      </c>
      <c r="E23" s="29">
        <v>46143</v>
      </c>
      <c r="F23" s="37">
        <v>147323</v>
      </c>
      <c r="G23" s="38"/>
      <c r="H23" s="43">
        <v>0</v>
      </c>
      <c r="I23" s="33">
        <f t="shared" si="0"/>
        <v>147323</v>
      </c>
      <c r="J23" s="44" t="s">
        <v>288</v>
      </c>
    </row>
    <row r="24" spans="2:10" s="35" customFormat="1" ht="24.95" customHeight="1" x14ac:dyDescent="0.3">
      <c r="B24" s="27" t="s">
        <v>30</v>
      </c>
      <c r="C24" s="27" t="s">
        <v>31</v>
      </c>
      <c r="D24" s="28" t="s">
        <v>137</v>
      </c>
      <c r="E24" s="29">
        <v>46143</v>
      </c>
      <c r="F24" s="37">
        <v>1299062</v>
      </c>
      <c r="G24" s="38">
        <v>46149</v>
      </c>
      <c r="H24" s="43">
        <v>1299062</v>
      </c>
      <c r="I24" s="33">
        <f t="shared" si="0"/>
        <v>0</v>
      </c>
      <c r="J24" s="44" t="s">
        <v>289</v>
      </c>
    </row>
    <row r="25" spans="2:10" s="35" customFormat="1" ht="24.95" customHeight="1" x14ac:dyDescent="0.3">
      <c r="B25" s="27" t="s">
        <v>32</v>
      </c>
      <c r="C25" s="27" t="s">
        <v>33</v>
      </c>
      <c r="D25" s="28" t="s">
        <v>138</v>
      </c>
      <c r="E25" s="29">
        <v>46143</v>
      </c>
      <c r="F25" s="37">
        <v>11294.2</v>
      </c>
      <c r="G25" s="38"/>
      <c r="H25" s="43">
        <v>0</v>
      </c>
      <c r="I25" s="33">
        <f t="shared" si="0"/>
        <v>11294.2</v>
      </c>
      <c r="J25" s="44" t="s">
        <v>288</v>
      </c>
    </row>
    <row r="26" spans="2:10" s="35" customFormat="1" ht="24.95" customHeight="1" x14ac:dyDescent="0.3">
      <c r="B26" s="27" t="s">
        <v>32</v>
      </c>
      <c r="C26" s="27" t="s">
        <v>33</v>
      </c>
      <c r="D26" s="28" t="s">
        <v>139</v>
      </c>
      <c r="E26" s="29">
        <v>46143</v>
      </c>
      <c r="F26" s="37">
        <v>66224</v>
      </c>
      <c r="G26" s="38"/>
      <c r="H26" s="43">
        <v>0</v>
      </c>
      <c r="I26" s="33">
        <f t="shared" si="0"/>
        <v>66224</v>
      </c>
      <c r="J26" s="44" t="s">
        <v>288</v>
      </c>
    </row>
    <row r="27" spans="2:10" s="35" customFormat="1" ht="24.95" customHeight="1" x14ac:dyDescent="0.3">
      <c r="B27" s="27" t="s">
        <v>32</v>
      </c>
      <c r="C27" s="27" t="s">
        <v>33</v>
      </c>
      <c r="D27" s="28" t="s">
        <v>140</v>
      </c>
      <c r="E27" s="29">
        <v>46143</v>
      </c>
      <c r="F27" s="37">
        <v>14242.6</v>
      </c>
      <c r="G27" s="38"/>
      <c r="H27" s="43">
        <v>0</v>
      </c>
      <c r="I27" s="33">
        <f t="shared" si="0"/>
        <v>14242.6</v>
      </c>
      <c r="J27" s="44" t="s">
        <v>288</v>
      </c>
    </row>
    <row r="28" spans="2:10" s="35" customFormat="1" ht="24.95" customHeight="1" x14ac:dyDescent="0.3">
      <c r="B28" s="27" t="s">
        <v>32</v>
      </c>
      <c r="C28" s="27" t="s">
        <v>33</v>
      </c>
      <c r="D28" s="28" t="s">
        <v>141</v>
      </c>
      <c r="E28" s="29">
        <v>46143</v>
      </c>
      <c r="F28" s="37">
        <v>10290.4</v>
      </c>
      <c r="G28" s="38"/>
      <c r="H28" s="43">
        <v>0</v>
      </c>
      <c r="I28" s="33">
        <f t="shared" si="0"/>
        <v>10290.4</v>
      </c>
      <c r="J28" s="44" t="s">
        <v>288</v>
      </c>
    </row>
    <row r="29" spans="2:10" s="35" customFormat="1" ht="24.95" customHeight="1" x14ac:dyDescent="0.3">
      <c r="B29" s="27" t="s">
        <v>32</v>
      </c>
      <c r="C29" s="27" t="s">
        <v>33</v>
      </c>
      <c r="D29" s="28" t="s">
        <v>142</v>
      </c>
      <c r="E29" s="29">
        <v>46143</v>
      </c>
      <c r="F29" s="37">
        <v>7350</v>
      </c>
      <c r="G29" s="38"/>
      <c r="H29" s="43">
        <v>0</v>
      </c>
      <c r="I29" s="33">
        <f t="shared" si="0"/>
        <v>7350</v>
      </c>
      <c r="J29" s="44" t="s">
        <v>288</v>
      </c>
    </row>
    <row r="30" spans="2:10" s="35" customFormat="1" ht="24.95" customHeight="1" x14ac:dyDescent="0.3">
      <c r="B30" s="27" t="s">
        <v>32</v>
      </c>
      <c r="C30" s="27" t="s">
        <v>33</v>
      </c>
      <c r="D30" s="28" t="s">
        <v>143</v>
      </c>
      <c r="E30" s="29">
        <v>46143</v>
      </c>
      <c r="F30" s="37">
        <v>7350</v>
      </c>
      <c r="G30" s="38"/>
      <c r="H30" s="43">
        <v>0</v>
      </c>
      <c r="I30" s="33">
        <f t="shared" si="0"/>
        <v>7350</v>
      </c>
      <c r="J30" s="44" t="s">
        <v>288</v>
      </c>
    </row>
    <row r="31" spans="2:10" s="35" customFormat="1" ht="24.95" customHeight="1" x14ac:dyDescent="0.3">
      <c r="B31" s="45" t="s">
        <v>34</v>
      </c>
      <c r="C31" s="27" t="s">
        <v>35</v>
      </c>
      <c r="D31" s="28" t="s">
        <v>144</v>
      </c>
      <c r="E31" s="29">
        <v>46143</v>
      </c>
      <c r="F31" s="46">
        <v>560000</v>
      </c>
      <c r="G31" s="41"/>
      <c r="H31" s="46">
        <v>0</v>
      </c>
      <c r="I31" s="33">
        <f t="shared" si="0"/>
        <v>560000</v>
      </c>
      <c r="J31" s="44" t="s">
        <v>288</v>
      </c>
    </row>
    <row r="32" spans="2:10" s="35" customFormat="1" ht="24.95" customHeight="1" x14ac:dyDescent="0.3">
      <c r="B32" s="27" t="s">
        <v>36</v>
      </c>
      <c r="C32" s="27" t="s">
        <v>37</v>
      </c>
      <c r="D32" s="28" t="s">
        <v>145</v>
      </c>
      <c r="E32" s="29">
        <v>46154</v>
      </c>
      <c r="F32" s="47">
        <v>118000</v>
      </c>
      <c r="G32" s="41"/>
      <c r="H32" s="48">
        <v>0</v>
      </c>
      <c r="I32" s="33">
        <f t="shared" si="0"/>
        <v>118000</v>
      </c>
      <c r="J32" s="44" t="s">
        <v>288</v>
      </c>
    </row>
    <row r="33" spans="2:10" s="35" customFormat="1" ht="24.95" customHeight="1" x14ac:dyDescent="0.3">
      <c r="B33" s="27" t="s">
        <v>38</v>
      </c>
      <c r="C33" s="27" t="s">
        <v>39</v>
      </c>
      <c r="D33" s="29" t="s">
        <v>146</v>
      </c>
      <c r="E33" s="29">
        <v>46139</v>
      </c>
      <c r="F33" s="49">
        <v>1397.95</v>
      </c>
      <c r="G33" s="50">
        <v>46147</v>
      </c>
      <c r="H33" s="33">
        <v>1397.95</v>
      </c>
      <c r="I33" s="33">
        <f t="shared" si="0"/>
        <v>0</v>
      </c>
      <c r="J33" s="44" t="s">
        <v>289</v>
      </c>
    </row>
    <row r="34" spans="2:10" s="35" customFormat="1" ht="24.95" customHeight="1" x14ac:dyDescent="0.3">
      <c r="B34" s="27" t="s">
        <v>38</v>
      </c>
      <c r="C34" s="27" t="s">
        <v>39</v>
      </c>
      <c r="D34" s="29" t="s">
        <v>147</v>
      </c>
      <c r="E34" s="29">
        <v>46139</v>
      </c>
      <c r="F34" s="49">
        <v>1928321.46</v>
      </c>
      <c r="G34" s="50">
        <v>46147</v>
      </c>
      <c r="H34" s="49">
        <v>1928321.46</v>
      </c>
      <c r="I34" s="33">
        <f t="shared" si="0"/>
        <v>0</v>
      </c>
      <c r="J34" s="44" t="s">
        <v>289</v>
      </c>
    </row>
    <row r="35" spans="2:10" s="35" customFormat="1" ht="24.95" customHeight="1" x14ac:dyDescent="0.3">
      <c r="B35" s="27" t="s">
        <v>38</v>
      </c>
      <c r="C35" s="27" t="s">
        <v>39</v>
      </c>
      <c r="D35" s="29" t="s">
        <v>148</v>
      </c>
      <c r="E35" s="29">
        <v>46139</v>
      </c>
      <c r="F35" s="49">
        <v>210834.32</v>
      </c>
      <c r="G35" s="50">
        <v>46147</v>
      </c>
      <c r="H35" s="49">
        <v>210834.32</v>
      </c>
      <c r="I35" s="33">
        <f t="shared" si="0"/>
        <v>0</v>
      </c>
      <c r="J35" s="44" t="s">
        <v>289</v>
      </c>
    </row>
    <row r="36" spans="2:10" s="35" customFormat="1" ht="24.95" customHeight="1" x14ac:dyDescent="0.3">
      <c r="B36" s="27" t="s">
        <v>38</v>
      </c>
      <c r="C36" s="27" t="s">
        <v>39</v>
      </c>
      <c r="D36" s="29" t="s">
        <v>149</v>
      </c>
      <c r="E36" s="29">
        <v>46139</v>
      </c>
      <c r="F36" s="49">
        <v>4908.8900000000003</v>
      </c>
      <c r="G36" s="50">
        <v>46147</v>
      </c>
      <c r="H36" s="49">
        <v>4908.8900000000003</v>
      </c>
      <c r="I36" s="33">
        <f t="shared" si="0"/>
        <v>0</v>
      </c>
      <c r="J36" s="44" t="s">
        <v>289</v>
      </c>
    </row>
    <row r="37" spans="2:10" s="35" customFormat="1" ht="24.95" customHeight="1" x14ac:dyDescent="0.3">
      <c r="B37" s="27" t="s">
        <v>38</v>
      </c>
      <c r="C37" s="27" t="s">
        <v>39</v>
      </c>
      <c r="D37" s="29" t="s">
        <v>150</v>
      </c>
      <c r="E37" s="29">
        <v>46139</v>
      </c>
      <c r="F37" s="49">
        <v>124310.83</v>
      </c>
      <c r="G37" s="50">
        <v>46147</v>
      </c>
      <c r="H37" s="49">
        <v>124310.83</v>
      </c>
      <c r="I37" s="33">
        <f t="shared" si="0"/>
        <v>0</v>
      </c>
      <c r="J37" s="44" t="s">
        <v>289</v>
      </c>
    </row>
    <row r="38" spans="2:10" s="35" customFormat="1" ht="24.95" customHeight="1" x14ac:dyDescent="0.3">
      <c r="B38" s="27" t="s">
        <v>38</v>
      </c>
      <c r="C38" s="27" t="s">
        <v>39</v>
      </c>
      <c r="D38" s="29" t="s">
        <v>151</v>
      </c>
      <c r="E38" s="29">
        <v>46139</v>
      </c>
      <c r="F38" s="49">
        <v>31898.75</v>
      </c>
      <c r="G38" s="50">
        <v>46147</v>
      </c>
      <c r="H38" s="49">
        <v>31898.75</v>
      </c>
      <c r="I38" s="33">
        <f t="shared" si="0"/>
        <v>0</v>
      </c>
      <c r="J38" s="44" t="s">
        <v>289</v>
      </c>
    </row>
    <row r="39" spans="2:10" s="35" customFormat="1" ht="24.95" customHeight="1" x14ac:dyDescent="0.3">
      <c r="B39" s="27" t="s">
        <v>38</v>
      </c>
      <c r="C39" s="27" t="s">
        <v>39</v>
      </c>
      <c r="D39" s="29" t="s">
        <v>152</v>
      </c>
      <c r="E39" s="29">
        <v>46139</v>
      </c>
      <c r="F39" s="49">
        <v>21271.87</v>
      </c>
      <c r="G39" s="50">
        <v>46147</v>
      </c>
      <c r="H39" s="49">
        <v>21271.87</v>
      </c>
      <c r="I39" s="33">
        <f t="shared" si="0"/>
        <v>0</v>
      </c>
      <c r="J39" s="44" t="s">
        <v>289</v>
      </c>
    </row>
    <row r="40" spans="2:10" s="35" customFormat="1" ht="24.95" customHeight="1" x14ac:dyDescent="0.3">
      <c r="B40" s="27" t="s">
        <v>38</v>
      </c>
      <c r="C40" s="27" t="s">
        <v>39</v>
      </c>
      <c r="D40" s="29" t="s">
        <v>153</v>
      </c>
      <c r="E40" s="29">
        <v>46139</v>
      </c>
      <c r="F40" s="49">
        <v>60901.27</v>
      </c>
      <c r="G40" s="50">
        <v>46147</v>
      </c>
      <c r="H40" s="49">
        <v>60901.27</v>
      </c>
      <c r="I40" s="33">
        <f t="shared" si="0"/>
        <v>0</v>
      </c>
      <c r="J40" s="44" t="s">
        <v>289</v>
      </c>
    </row>
    <row r="41" spans="2:10" s="35" customFormat="1" ht="24.95" customHeight="1" x14ac:dyDescent="0.3">
      <c r="B41" s="27" t="s">
        <v>40</v>
      </c>
      <c r="C41" s="27" t="s">
        <v>41</v>
      </c>
      <c r="D41" s="28" t="s">
        <v>154</v>
      </c>
      <c r="E41" s="29">
        <v>46106</v>
      </c>
      <c r="F41" s="51">
        <v>13495503.470000001</v>
      </c>
      <c r="G41" s="50">
        <v>46143</v>
      </c>
      <c r="H41" s="33">
        <v>13495503.470000001</v>
      </c>
      <c r="I41" s="33">
        <f t="shared" si="0"/>
        <v>0</v>
      </c>
      <c r="J41" s="44" t="s">
        <v>289</v>
      </c>
    </row>
    <row r="42" spans="2:10" s="35" customFormat="1" ht="24.95" customHeight="1" x14ac:dyDescent="0.3">
      <c r="B42" s="52" t="s">
        <v>42</v>
      </c>
      <c r="C42" s="53" t="s">
        <v>43</v>
      </c>
      <c r="D42" s="28" t="s">
        <v>155</v>
      </c>
      <c r="E42" s="29">
        <v>46143</v>
      </c>
      <c r="F42" s="37">
        <v>241397.51</v>
      </c>
      <c r="G42" s="38"/>
      <c r="H42" s="49">
        <v>0</v>
      </c>
      <c r="I42" s="33">
        <f t="shared" si="0"/>
        <v>241397.51</v>
      </c>
      <c r="J42" s="39" t="s">
        <v>288</v>
      </c>
    </row>
    <row r="43" spans="2:10" s="35" customFormat="1" ht="24.95" customHeight="1" x14ac:dyDescent="0.3">
      <c r="B43" s="27" t="s">
        <v>44</v>
      </c>
      <c r="C43" s="27" t="s">
        <v>45</v>
      </c>
      <c r="D43" s="28" t="s">
        <v>156</v>
      </c>
      <c r="E43" s="29">
        <v>46164</v>
      </c>
      <c r="F43" s="54">
        <v>99200</v>
      </c>
      <c r="G43" s="41"/>
      <c r="H43" s="54">
        <v>0</v>
      </c>
      <c r="I43" s="33">
        <f t="shared" si="0"/>
        <v>99200</v>
      </c>
      <c r="J43" s="39" t="s">
        <v>288</v>
      </c>
    </row>
    <row r="44" spans="2:10" s="35" customFormat="1" ht="24.95" customHeight="1" x14ac:dyDescent="0.3">
      <c r="B44" s="55" t="s">
        <v>46</v>
      </c>
      <c r="C44" s="27" t="s">
        <v>47</v>
      </c>
      <c r="D44" s="27" t="s">
        <v>134</v>
      </c>
      <c r="E44" s="29">
        <v>46127</v>
      </c>
      <c r="F44" s="37">
        <v>122712489</v>
      </c>
      <c r="G44" s="38">
        <v>46149</v>
      </c>
      <c r="H44" s="56">
        <v>122712489</v>
      </c>
      <c r="I44" s="33">
        <f t="shared" si="0"/>
        <v>0</v>
      </c>
      <c r="J44" s="39" t="s">
        <v>289</v>
      </c>
    </row>
    <row r="45" spans="2:10" s="35" customFormat="1" ht="24.95" customHeight="1" x14ac:dyDescent="0.3">
      <c r="B45" s="27" t="s">
        <v>48</v>
      </c>
      <c r="C45" s="27" t="s">
        <v>49</v>
      </c>
      <c r="D45" s="28" t="s">
        <v>157</v>
      </c>
      <c r="E45" s="29">
        <v>46082</v>
      </c>
      <c r="F45" s="37">
        <v>569866.51</v>
      </c>
      <c r="G45" s="38">
        <v>46143</v>
      </c>
      <c r="H45" s="56">
        <v>569866.51</v>
      </c>
      <c r="I45" s="33">
        <f t="shared" si="0"/>
        <v>0</v>
      </c>
      <c r="J45" s="39" t="s">
        <v>289</v>
      </c>
    </row>
    <row r="46" spans="2:10" s="35" customFormat="1" ht="24.95" customHeight="1" x14ac:dyDescent="0.3">
      <c r="B46" s="27" t="s">
        <v>50</v>
      </c>
      <c r="C46" s="27" t="s">
        <v>49</v>
      </c>
      <c r="D46" s="28" t="s">
        <v>158</v>
      </c>
      <c r="E46" s="29">
        <v>46129</v>
      </c>
      <c r="F46" s="37">
        <v>7871.71</v>
      </c>
      <c r="G46" s="38">
        <v>46143</v>
      </c>
      <c r="H46" s="56">
        <v>7871.71</v>
      </c>
      <c r="I46" s="33">
        <f t="shared" si="0"/>
        <v>0</v>
      </c>
      <c r="J46" s="39" t="s">
        <v>289</v>
      </c>
    </row>
    <row r="47" spans="2:10" s="35" customFormat="1" ht="24.95" customHeight="1" x14ac:dyDescent="0.3">
      <c r="B47" s="27" t="s">
        <v>50</v>
      </c>
      <c r="C47" s="27" t="s">
        <v>49</v>
      </c>
      <c r="D47" s="28" t="s">
        <v>157</v>
      </c>
      <c r="E47" s="29">
        <v>46129</v>
      </c>
      <c r="F47" s="37">
        <v>14532.38</v>
      </c>
      <c r="G47" s="38">
        <v>46143</v>
      </c>
      <c r="H47" s="56">
        <v>14532.38</v>
      </c>
      <c r="I47" s="33">
        <f t="shared" si="0"/>
        <v>0</v>
      </c>
      <c r="J47" s="39" t="s">
        <v>289</v>
      </c>
    </row>
    <row r="48" spans="2:10" s="35" customFormat="1" ht="24.95" customHeight="1" x14ac:dyDescent="0.3">
      <c r="B48" s="36" t="s">
        <v>51</v>
      </c>
      <c r="C48" s="36" t="s">
        <v>52</v>
      </c>
      <c r="D48" s="28" t="s">
        <v>159</v>
      </c>
      <c r="E48" s="29">
        <v>46163</v>
      </c>
      <c r="F48" s="33">
        <v>1166666.68</v>
      </c>
      <c r="G48" s="38"/>
      <c r="H48" s="56">
        <v>0</v>
      </c>
      <c r="I48" s="33">
        <f t="shared" si="0"/>
        <v>1166666.68</v>
      </c>
      <c r="J48" s="39" t="s">
        <v>288</v>
      </c>
    </row>
    <row r="49" spans="2:10" s="35" customFormat="1" ht="24.95" customHeight="1" x14ac:dyDescent="0.3">
      <c r="B49" s="36" t="s">
        <v>51</v>
      </c>
      <c r="C49" s="36" t="s">
        <v>52</v>
      </c>
      <c r="D49" s="28" t="s">
        <v>160</v>
      </c>
      <c r="E49" s="29">
        <v>46163</v>
      </c>
      <c r="F49" s="33">
        <v>1500000</v>
      </c>
      <c r="G49" s="38"/>
      <c r="H49" s="56">
        <v>0</v>
      </c>
      <c r="I49" s="33">
        <f t="shared" si="0"/>
        <v>1500000</v>
      </c>
      <c r="J49" s="39" t="s">
        <v>288</v>
      </c>
    </row>
    <row r="50" spans="2:10" s="35" customFormat="1" ht="24.95" customHeight="1" x14ac:dyDescent="0.3">
      <c r="B50" s="36" t="s">
        <v>53</v>
      </c>
      <c r="C50" s="36" t="s">
        <v>54</v>
      </c>
      <c r="D50" s="28" t="s">
        <v>161</v>
      </c>
      <c r="E50" s="29">
        <v>45839</v>
      </c>
      <c r="F50" s="56">
        <v>191760</v>
      </c>
      <c r="G50" s="38">
        <v>46143</v>
      </c>
      <c r="H50" s="56">
        <v>191760</v>
      </c>
      <c r="I50" s="33">
        <f t="shared" si="0"/>
        <v>0</v>
      </c>
      <c r="J50" s="39" t="s">
        <v>289</v>
      </c>
    </row>
    <row r="51" spans="2:10" s="35" customFormat="1" ht="24.95" customHeight="1" x14ac:dyDescent="0.3">
      <c r="B51" s="36" t="s">
        <v>53</v>
      </c>
      <c r="C51" s="36" t="s">
        <v>54</v>
      </c>
      <c r="D51" s="28" t="s">
        <v>162</v>
      </c>
      <c r="E51" s="29">
        <v>45839</v>
      </c>
      <c r="F51" s="56">
        <v>665720</v>
      </c>
      <c r="G51" s="38">
        <v>46143</v>
      </c>
      <c r="H51" s="56">
        <v>665720</v>
      </c>
      <c r="I51" s="33">
        <f t="shared" si="0"/>
        <v>0</v>
      </c>
      <c r="J51" s="39" t="s">
        <v>289</v>
      </c>
    </row>
    <row r="52" spans="2:10" s="35" customFormat="1" ht="24.95" customHeight="1" x14ac:dyDescent="0.3">
      <c r="B52" s="36" t="s">
        <v>53</v>
      </c>
      <c r="C52" s="36" t="s">
        <v>54</v>
      </c>
      <c r="D52" s="28" t="s">
        <v>163</v>
      </c>
      <c r="E52" s="29">
        <v>45839</v>
      </c>
      <c r="F52" s="56">
        <v>770185</v>
      </c>
      <c r="G52" s="38">
        <v>46143</v>
      </c>
      <c r="H52" s="56">
        <v>770185</v>
      </c>
      <c r="I52" s="33">
        <f t="shared" si="0"/>
        <v>0</v>
      </c>
      <c r="J52" s="39" t="s">
        <v>289</v>
      </c>
    </row>
    <row r="53" spans="2:10" s="35" customFormat="1" ht="24.95" customHeight="1" x14ac:dyDescent="0.3">
      <c r="B53" s="36" t="s">
        <v>53</v>
      </c>
      <c r="C53" s="36" t="s">
        <v>54</v>
      </c>
      <c r="D53" s="28" t="s">
        <v>164</v>
      </c>
      <c r="E53" s="29">
        <v>45839</v>
      </c>
      <c r="F53" s="56">
        <v>558280</v>
      </c>
      <c r="G53" s="38">
        <v>46143</v>
      </c>
      <c r="H53" s="56">
        <v>558280</v>
      </c>
      <c r="I53" s="33">
        <f t="shared" si="0"/>
        <v>0</v>
      </c>
      <c r="J53" s="39" t="s">
        <v>289</v>
      </c>
    </row>
    <row r="54" spans="2:10" s="35" customFormat="1" ht="24.95" customHeight="1" x14ac:dyDescent="0.3">
      <c r="B54" s="36" t="s">
        <v>53</v>
      </c>
      <c r="C54" s="36" t="s">
        <v>54</v>
      </c>
      <c r="D54" s="28" t="s">
        <v>165</v>
      </c>
      <c r="E54" s="29">
        <v>45839</v>
      </c>
      <c r="F54" s="56">
        <v>659855</v>
      </c>
      <c r="G54" s="38">
        <v>46143</v>
      </c>
      <c r="H54" s="56">
        <v>659855</v>
      </c>
      <c r="I54" s="33">
        <f t="shared" si="0"/>
        <v>0</v>
      </c>
      <c r="J54" s="39" t="s">
        <v>289</v>
      </c>
    </row>
    <row r="55" spans="2:10" s="35" customFormat="1" ht="24.95" customHeight="1" x14ac:dyDescent="0.3">
      <c r="B55" s="36" t="s">
        <v>53</v>
      </c>
      <c r="C55" s="36" t="s">
        <v>54</v>
      </c>
      <c r="D55" s="28" t="s">
        <v>166</v>
      </c>
      <c r="E55" s="29">
        <v>45839</v>
      </c>
      <c r="F55" s="56">
        <v>621010</v>
      </c>
      <c r="G55" s="38">
        <v>46143</v>
      </c>
      <c r="H55" s="56">
        <v>621010</v>
      </c>
      <c r="I55" s="33">
        <f t="shared" si="0"/>
        <v>0</v>
      </c>
      <c r="J55" s="39" t="s">
        <v>289</v>
      </c>
    </row>
    <row r="56" spans="2:10" s="35" customFormat="1" ht="24.95" customHeight="1" x14ac:dyDescent="0.3">
      <c r="B56" s="36" t="s">
        <v>53</v>
      </c>
      <c r="C56" s="36" t="s">
        <v>54</v>
      </c>
      <c r="D56" s="28" t="s">
        <v>167</v>
      </c>
      <c r="E56" s="29">
        <v>45839</v>
      </c>
      <c r="F56" s="56">
        <v>657900</v>
      </c>
      <c r="G56" s="38">
        <v>46143</v>
      </c>
      <c r="H56" s="56">
        <v>657900</v>
      </c>
      <c r="I56" s="33">
        <f t="shared" si="0"/>
        <v>0</v>
      </c>
      <c r="J56" s="39" t="s">
        <v>289</v>
      </c>
    </row>
    <row r="57" spans="2:10" s="35" customFormat="1" ht="24.95" customHeight="1" x14ac:dyDescent="0.3">
      <c r="B57" s="36" t="s">
        <v>53</v>
      </c>
      <c r="C57" s="36" t="s">
        <v>54</v>
      </c>
      <c r="D57" s="28" t="s">
        <v>168</v>
      </c>
      <c r="E57" s="29">
        <v>45839</v>
      </c>
      <c r="F57" s="56">
        <v>607835</v>
      </c>
      <c r="G57" s="38">
        <v>46143</v>
      </c>
      <c r="H57" s="56">
        <v>607835</v>
      </c>
      <c r="I57" s="33">
        <f t="shared" si="0"/>
        <v>0</v>
      </c>
      <c r="J57" s="39" t="s">
        <v>289</v>
      </c>
    </row>
    <row r="58" spans="2:10" s="35" customFormat="1" ht="24.95" customHeight="1" x14ac:dyDescent="0.3">
      <c r="B58" s="36" t="s">
        <v>53</v>
      </c>
      <c r="C58" s="36" t="s">
        <v>54</v>
      </c>
      <c r="D58" s="28" t="s">
        <v>169</v>
      </c>
      <c r="E58" s="29">
        <v>45839</v>
      </c>
      <c r="F58" s="56">
        <v>610300</v>
      </c>
      <c r="G58" s="38">
        <v>46143</v>
      </c>
      <c r="H58" s="56">
        <v>610300</v>
      </c>
      <c r="I58" s="33">
        <f t="shared" si="0"/>
        <v>0</v>
      </c>
      <c r="J58" s="39" t="s">
        <v>289</v>
      </c>
    </row>
    <row r="59" spans="2:10" s="35" customFormat="1" ht="24.95" customHeight="1" x14ac:dyDescent="0.3">
      <c r="B59" s="36" t="s">
        <v>53</v>
      </c>
      <c r="C59" s="36" t="s">
        <v>54</v>
      </c>
      <c r="D59" s="28" t="s">
        <v>170</v>
      </c>
      <c r="E59" s="29">
        <v>45839</v>
      </c>
      <c r="F59" s="56">
        <v>594490</v>
      </c>
      <c r="G59" s="38">
        <v>46143</v>
      </c>
      <c r="H59" s="56">
        <v>594490</v>
      </c>
      <c r="I59" s="33">
        <f t="shared" si="0"/>
        <v>0</v>
      </c>
      <c r="J59" s="39" t="s">
        <v>289</v>
      </c>
    </row>
    <row r="60" spans="2:10" s="35" customFormat="1" ht="24.95" customHeight="1" x14ac:dyDescent="0.3">
      <c r="B60" s="36" t="s">
        <v>53</v>
      </c>
      <c r="C60" s="36" t="s">
        <v>54</v>
      </c>
      <c r="D60" s="28" t="s">
        <v>171</v>
      </c>
      <c r="E60" s="29">
        <v>45839</v>
      </c>
      <c r="F60" s="56">
        <v>466225</v>
      </c>
      <c r="G60" s="38">
        <v>46143</v>
      </c>
      <c r="H60" s="56">
        <v>466225</v>
      </c>
      <c r="I60" s="33">
        <f t="shared" si="0"/>
        <v>0</v>
      </c>
      <c r="J60" s="39" t="s">
        <v>289</v>
      </c>
    </row>
    <row r="61" spans="2:10" s="35" customFormat="1" ht="24.95" customHeight="1" x14ac:dyDescent="0.3">
      <c r="B61" s="36" t="s">
        <v>53</v>
      </c>
      <c r="C61" s="36" t="s">
        <v>54</v>
      </c>
      <c r="D61" s="28" t="s">
        <v>172</v>
      </c>
      <c r="E61" s="29">
        <v>45839</v>
      </c>
      <c r="F61" s="56">
        <v>480505</v>
      </c>
      <c r="G61" s="38">
        <v>46143</v>
      </c>
      <c r="H61" s="56">
        <v>480505</v>
      </c>
      <c r="I61" s="33">
        <f t="shared" si="0"/>
        <v>0</v>
      </c>
      <c r="J61" s="39" t="s">
        <v>289</v>
      </c>
    </row>
    <row r="62" spans="2:10" s="35" customFormat="1" ht="24.95" customHeight="1" x14ac:dyDescent="0.3">
      <c r="B62" s="36" t="s">
        <v>53</v>
      </c>
      <c r="C62" s="36" t="s">
        <v>54</v>
      </c>
      <c r="D62" s="28" t="s">
        <v>173</v>
      </c>
      <c r="E62" s="29">
        <v>46022</v>
      </c>
      <c r="F62" s="56">
        <v>283800</v>
      </c>
      <c r="G62" s="38"/>
      <c r="H62" s="56">
        <v>0</v>
      </c>
      <c r="I62" s="33">
        <f t="shared" si="0"/>
        <v>283800</v>
      </c>
      <c r="J62" s="39" t="s">
        <v>288</v>
      </c>
    </row>
    <row r="63" spans="2:10" s="35" customFormat="1" ht="24.95" customHeight="1" x14ac:dyDescent="0.3">
      <c r="B63" s="27" t="s">
        <v>55</v>
      </c>
      <c r="C63" s="27" t="s">
        <v>56</v>
      </c>
      <c r="D63" s="28" t="s">
        <v>174</v>
      </c>
      <c r="E63" s="29">
        <v>46113</v>
      </c>
      <c r="F63" s="56">
        <v>143960</v>
      </c>
      <c r="G63" s="38">
        <v>46143</v>
      </c>
      <c r="H63" s="56">
        <v>143960</v>
      </c>
      <c r="I63" s="33">
        <f t="shared" si="0"/>
        <v>0</v>
      </c>
      <c r="J63" s="44" t="s">
        <v>289</v>
      </c>
    </row>
    <row r="64" spans="2:10" s="35" customFormat="1" ht="24.95" customHeight="1" x14ac:dyDescent="0.3">
      <c r="B64" s="27" t="s">
        <v>57</v>
      </c>
      <c r="C64" s="27" t="s">
        <v>52</v>
      </c>
      <c r="D64" s="29" t="s">
        <v>175</v>
      </c>
      <c r="E64" s="29">
        <v>46113</v>
      </c>
      <c r="F64" s="49">
        <v>214760</v>
      </c>
      <c r="G64" s="38">
        <v>46143</v>
      </c>
      <c r="H64" s="49">
        <v>214760</v>
      </c>
      <c r="I64" s="33">
        <f t="shared" si="0"/>
        <v>0</v>
      </c>
      <c r="J64" s="44" t="s">
        <v>289</v>
      </c>
    </row>
    <row r="65" spans="2:10" s="35" customFormat="1" ht="24.95" customHeight="1" x14ac:dyDescent="0.3">
      <c r="B65" s="27" t="s">
        <v>57</v>
      </c>
      <c r="C65" s="27" t="s">
        <v>52</v>
      </c>
      <c r="D65" s="29" t="s">
        <v>176</v>
      </c>
      <c r="E65" s="29">
        <v>46113</v>
      </c>
      <c r="F65" s="49">
        <v>118000</v>
      </c>
      <c r="G65" s="38">
        <v>46143</v>
      </c>
      <c r="H65" s="49">
        <v>118000</v>
      </c>
      <c r="I65" s="33">
        <f t="shared" si="0"/>
        <v>0</v>
      </c>
      <c r="J65" s="44" t="s">
        <v>289</v>
      </c>
    </row>
    <row r="66" spans="2:10" s="35" customFormat="1" ht="24.95" customHeight="1" x14ac:dyDescent="0.3">
      <c r="B66" s="27" t="s">
        <v>57</v>
      </c>
      <c r="C66" s="27" t="s">
        <v>52</v>
      </c>
      <c r="D66" s="29" t="s">
        <v>177</v>
      </c>
      <c r="E66" s="29">
        <v>46119</v>
      </c>
      <c r="F66" s="49">
        <v>59000</v>
      </c>
      <c r="G66" s="38">
        <v>46143</v>
      </c>
      <c r="H66" s="49">
        <v>59000</v>
      </c>
      <c r="I66" s="33">
        <f t="shared" si="0"/>
        <v>0</v>
      </c>
      <c r="J66" s="44" t="s">
        <v>289</v>
      </c>
    </row>
    <row r="67" spans="2:10" s="35" customFormat="1" ht="24.95" customHeight="1" x14ac:dyDescent="0.3">
      <c r="B67" s="27" t="s">
        <v>58</v>
      </c>
      <c r="C67" s="27" t="s">
        <v>52</v>
      </c>
      <c r="D67" s="28" t="s">
        <v>178</v>
      </c>
      <c r="E67" s="29">
        <v>46113</v>
      </c>
      <c r="F67" s="56">
        <v>182900</v>
      </c>
      <c r="G67" s="38">
        <v>46143</v>
      </c>
      <c r="H67" s="56">
        <v>182900</v>
      </c>
      <c r="I67" s="33">
        <f t="shared" si="0"/>
        <v>0</v>
      </c>
      <c r="J67" s="44" t="s">
        <v>289</v>
      </c>
    </row>
    <row r="68" spans="2:10" s="35" customFormat="1" ht="24.95" customHeight="1" x14ac:dyDescent="0.3">
      <c r="B68" s="27" t="s">
        <v>59</v>
      </c>
      <c r="C68" s="27" t="s">
        <v>52</v>
      </c>
      <c r="D68" s="29" t="s">
        <v>179</v>
      </c>
      <c r="E68" s="29">
        <v>46113</v>
      </c>
      <c r="F68" s="49">
        <v>312700</v>
      </c>
      <c r="G68" s="38">
        <v>46143</v>
      </c>
      <c r="H68" s="56">
        <v>312700</v>
      </c>
      <c r="I68" s="33">
        <f t="shared" si="0"/>
        <v>0</v>
      </c>
      <c r="J68" s="44" t="s">
        <v>289</v>
      </c>
    </row>
    <row r="69" spans="2:10" s="35" customFormat="1" ht="24.95" customHeight="1" x14ac:dyDescent="0.3">
      <c r="B69" s="27" t="s">
        <v>59</v>
      </c>
      <c r="C69" s="27" t="s">
        <v>52</v>
      </c>
      <c r="D69" s="29" t="s">
        <v>180</v>
      </c>
      <c r="E69" s="29">
        <v>46113</v>
      </c>
      <c r="F69" s="49">
        <v>739860</v>
      </c>
      <c r="G69" s="38">
        <v>46143</v>
      </c>
      <c r="H69" s="56">
        <v>739860</v>
      </c>
      <c r="I69" s="33">
        <f t="shared" si="0"/>
        <v>0</v>
      </c>
      <c r="J69" s="44" t="s">
        <v>289</v>
      </c>
    </row>
    <row r="70" spans="2:10" s="35" customFormat="1" ht="24.95" customHeight="1" x14ac:dyDescent="0.3">
      <c r="B70" s="27" t="s">
        <v>60</v>
      </c>
      <c r="C70" s="27" t="s">
        <v>61</v>
      </c>
      <c r="D70" s="28" t="s">
        <v>181</v>
      </c>
      <c r="E70" s="29">
        <v>46113</v>
      </c>
      <c r="F70" s="37">
        <v>643.96</v>
      </c>
      <c r="G70" s="38">
        <v>46147</v>
      </c>
      <c r="H70" s="56">
        <v>643.96</v>
      </c>
      <c r="I70" s="33">
        <f t="shared" si="0"/>
        <v>0</v>
      </c>
      <c r="J70" s="39" t="s">
        <v>289</v>
      </c>
    </row>
    <row r="71" spans="2:10" s="35" customFormat="1" ht="24.95" customHeight="1" x14ac:dyDescent="0.3">
      <c r="B71" s="27" t="s">
        <v>60</v>
      </c>
      <c r="C71" s="27" t="s">
        <v>61</v>
      </c>
      <c r="D71" s="28" t="s">
        <v>182</v>
      </c>
      <c r="E71" s="29">
        <v>46122</v>
      </c>
      <c r="F71" s="37">
        <v>127.18</v>
      </c>
      <c r="G71" s="38">
        <v>46147</v>
      </c>
      <c r="H71" s="56">
        <v>127.18</v>
      </c>
      <c r="I71" s="33">
        <f t="shared" si="0"/>
        <v>0</v>
      </c>
      <c r="J71" s="39" t="s">
        <v>289</v>
      </c>
    </row>
    <row r="72" spans="2:10" s="35" customFormat="1" ht="24.95" customHeight="1" x14ac:dyDescent="0.3">
      <c r="B72" s="27" t="s">
        <v>60</v>
      </c>
      <c r="C72" s="27" t="s">
        <v>61</v>
      </c>
      <c r="D72" s="28" t="s">
        <v>183</v>
      </c>
      <c r="E72" s="29">
        <v>46157</v>
      </c>
      <c r="F72" s="33">
        <v>127.18</v>
      </c>
      <c r="G72" s="38"/>
      <c r="H72" s="56">
        <v>0</v>
      </c>
      <c r="I72" s="33">
        <f t="shared" si="0"/>
        <v>127.18</v>
      </c>
      <c r="J72" s="39" t="s">
        <v>288</v>
      </c>
    </row>
    <row r="73" spans="2:10" s="35" customFormat="1" ht="24.95" customHeight="1" x14ac:dyDescent="0.3">
      <c r="B73" s="27" t="s">
        <v>60</v>
      </c>
      <c r="C73" s="27" t="s">
        <v>61</v>
      </c>
      <c r="D73" s="28" t="s">
        <v>184</v>
      </c>
      <c r="E73" s="29">
        <v>46143</v>
      </c>
      <c r="F73" s="33">
        <v>127.18</v>
      </c>
      <c r="G73" s="38"/>
      <c r="H73" s="56">
        <v>0</v>
      </c>
      <c r="I73" s="33">
        <f t="shared" si="0"/>
        <v>127.18</v>
      </c>
      <c r="J73" s="39" t="s">
        <v>288</v>
      </c>
    </row>
    <row r="74" spans="2:10" s="35" customFormat="1" ht="24.95" customHeight="1" x14ac:dyDescent="0.3">
      <c r="B74" s="27" t="s">
        <v>60</v>
      </c>
      <c r="C74" s="27" t="s">
        <v>61</v>
      </c>
      <c r="D74" s="28" t="s">
        <v>185</v>
      </c>
      <c r="E74" s="29">
        <v>46148</v>
      </c>
      <c r="F74" s="33">
        <v>127.18</v>
      </c>
      <c r="G74" s="38"/>
      <c r="H74" s="56">
        <v>0</v>
      </c>
      <c r="I74" s="33">
        <f t="shared" si="0"/>
        <v>127.18</v>
      </c>
      <c r="J74" s="39" t="s">
        <v>288</v>
      </c>
    </row>
    <row r="75" spans="2:10" s="35" customFormat="1" ht="24.95" customHeight="1" x14ac:dyDescent="0.3">
      <c r="B75" s="27" t="s">
        <v>60</v>
      </c>
      <c r="C75" s="27" t="s">
        <v>61</v>
      </c>
      <c r="D75" s="28" t="s">
        <v>186</v>
      </c>
      <c r="E75" s="29">
        <v>46146</v>
      </c>
      <c r="F75" s="33">
        <v>653.53</v>
      </c>
      <c r="G75" s="38"/>
      <c r="H75" s="56">
        <v>0</v>
      </c>
      <c r="I75" s="33">
        <f t="shared" si="0"/>
        <v>653.53</v>
      </c>
      <c r="J75" s="39" t="s">
        <v>288</v>
      </c>
    </row>
    <row r="76" spans="2:10" s="35" customFormat="1" ht="21.75" customHeight="1" x14ac:dyDescent="0.3">
      <c r="B76" s="28" t="s">
        <v>62</v>
      </c>
      <c r="C76" s="28" t="s">
        <v>63</v>
      </c>
      <c r="D76" s="57" t="s">
        <v>187</v>
      </c>
      <c r="E76" s="58">
        <v>46113</v>
      </c>
      <c r="F76" s="59">
        <v>22441.33</v>
      </c>
      <c r="G76" s="38">
        <v>46143</v>
      </c>
      <c r="H76" s="56">
        <v>22441.33</v>
      </c>
      <c r="I76" s="33">
        <f t="shared" si="0"/>
        <v>0</v>
      </c>
      <c r="J76" s="39" t="s">
        <v>289</v>
      </c>
    </row>
    <row r="77" spans="2:10" s="35" customFormat="1" ht="24.95" customHeight="1" x14ac:dyDescent="0.3">
      <c r="B77" s="28" t="s">
        <v>64</v>
      </c>
      <c r="C77" s="28" t="s">
        <v>63</v>
      </c>
      <c r="D77" s="28" t="s">
        <v>188</v>
      </c>
      <c r="E77" s="29">
        <v>46105</v>
      </c>
      <c r="F77" s="33">
        <v>87349.5</v>
      </c>
      <c r="G77" s="38">
        <v>46143</v>
      </c>
      <c r="H77" s="56">
        <v>87349.5</v>
      </c>
      <c r="I77" s="33">
        <f t="shared" si="0"/>
        <v>0</v>
      </c>
      <c r="J77" s="39" t="s">
        <v>289</v>
      </c>
    </row>
    <row r="78" spans="2:10" s="35" customFormat="1" ht="24.95" customHeight="1" x14ac:dyDescent="0.3">
      <c r="B78" s="29" t="s">
        <v>65</v>
      </c>
      <c r="C78" s="27" t="s">
        <v>66</v>
      </c>
      <c r="D78" s="29" t="s">
        <v>189</v>
      </c>
      <c r="E78" s="29">
        <v>46143</v>
      </c>
      <c r="F78" s="49">
        <v>1170833.3400000001</v>
      </c>
      <c r="G78" s="41"/>
      <c r="H78" s="56">
        <v>0</v>
      </c>
      <c r="I78" s="33">
        <f t="shared" si="0"/>
        <v>1170833.3400000001</v>
      </c>
      <c r="J78" s="39" t="s">
        <v>288</v>
      </c>
    </row>
    <row r="79" spans="2:10" s="35" customFormat="1" ht="24.95" customHeight="1" x14ac:dyDescent="0.3">
      <c r="B79" s="29" t="s">
        <v>65</v>
      </c>
      <c r="C79" s="27" t="s">
        <v>66</v>
      </c>
      <c r="D79" s="29" t="s">
        <v>190</v>
      </c>
      <c r="E79" s="29">
        <v>46144</v>
      </c>
      <c r="F79" s="49">
        <v>1170833.3400000001</v>
      </c>
      <c r="G79" s="41"/>
      <c r="H79" s="56">
        <v>0</v>
      </c>
      <c r="I79" s="33">
        <f t="shared" si="0"/>
        <v>1170833.3400000001</v>
      </c>
      <c r="J79" s="39" t="s">
        <v>288</v>
      </c>
    </row>
    <row r="80" spans="2:10" s="35" customFormat="1" ht="24.95" customHeight="1" x14ac:dyDescent="0.3">
      <c r="B80" s="29" t="s">
        <v>65</v>
      </c>
      <c r="C80" s="27" t="s">
        <v>66</v>
      </c>
      <c r="D80" s="29" t="s">
        <v>191</v>
      </c>
      <c r="E80" s="29">
        <v>46155</v>
      </c>
      <c r="F80" s="49">
        <v>1170833.3400000001</v>
      </c>
      <c r="G80" s="41"/>
      <c r="H80" s="56">
        <v>0</v>
      </c>
      <c r="I80" s="33">
        <f t="shared" si="0"/>
        <v>1170833.3400000001</v>
      </c>
      <c r="J80" s="39" t="s">
        <v>288</v>
      </c>
    </row>
    <row r="81" spans="2:10" s="35" customFormat="1" ht="24.95" customHeight="1" x14ac:dyDescent="0.3">
      <c r="B81" s="29" t="s">
        <v>65</v>
      </c>
      <c r="C81" s="27" t="s">
        <v>66</v>
      </c>
      <c r="D81" s="29" t="s">
        <v>192</v>
      </c>
      <c r="E81" s="29">
        <v>46155</v>
      </c>
      <c r="F81" s="49">
        <v>1170833.3400000001</v>
      </c>
      <c r="G81" s="41"/>
      <c r="H81" s="56">
        <v>0</v>
      </c>
      <c r="I81" s="33">
        <f t="shared" si="0"/>
        <v>1170833.3400000001</v>
      </c>
      <c r="J81" s="39" t="s">
        <v>288</v>
      </c>
    </row>
    <row r="82" spans="2:10" s="35" customFormat="1" ht="24.95" customHeight="1" x14ac:dyDescent="0.3">
      <c r="B82" s="29" t="s">
        <v>65</v>
      </c>
      <c r="C82" s="27" t="s">
        <v>66</v>
      </c>
      <c r="D82" s="29" t="s">
        <v>193</v>
      </c>
      <c r="E82" s="29">
        <v>46155</v>
      </c>
      <c r="F82" s="49">
        <v>1170833.3400000001</v>
      </c>
      <c r="G82" s="41"/>
      <c r="H82" s="56">
        <v>0</v>
      </c>
      <c r="I82" s="33">
        <f t="shared" si="0"/>
        <v>1170833.3400000001</v>
      </c>
      <c r="J82" s="39" t="s">
        <v>288</v>
      </c>
    </row>
    <row r="83" spans="2:10" s="35" customFormat="1" ht="24.95" customHeight="1" x14ac:dyDescent="0.3">
      <c r="B83" s="27" t="s">
        <v>67</v>
      </c>
      <c r="C83" s="27" t="s">
        <v>22</v>
      </c>
      <c r="D83" s="28" t="s">
        <v>194</v>
      </c>
      <c r="E83" s="29">
        <v>46113</v>
      </c>
      <c r="F83" s="37">
        <v>98333.33</v>
      </c>
      <c r="G83" s="38">
        <v>46143</v>
      </c>
      <c r="H83" s="37">
        <v>98333.33</v>
      </c>
      <c r="I83" s="33">
        <f t="shared" si="0"/>
        <v>0</v>
      </c>
      <c r="J83" s="39" t="s">
        <v>289</v>
      </c>
    </row>
    <row r="84" spans="2:10" s="35" customFormat="1" ht="24.95" customHeight="1" x14ac:dyDescent="0.3">
      <c r="B84" s="27" t="s">
        <v>67</v>
      </c>
      <c r="C84" s="27" t="s">
        <v>22</v>
      </c>
      <c r="D84" s="28" t="s">
        <v>195</v>
      </c>
      <c r="E84" s="29">
        <v>46113</v>
      </c>
      <c r="F84" s="37">
        <v>98333.33</v>
      </c>
      <c r="G84" s="38">
        <v>46143</v>
      </c>
      <c r="H84" s="37">
        <v>98333.33</v>
      </c>
      <c r="I84" s="33">
        <f t="shared" si="0"/>
        <v>0</v>
      </c>
      <c r="J84" s="39" t="s">
        <v>289</v>
      </c>
    </row>
    <row r="85" spans="2:10" s="35" customFormat="1" ht="24.95" customHeight="1" x14ac:dyDescent="0.3">
      <c r="B85" s="27" t="s">
        <v>67</v>
      </c>
      <c r="C85" s="27" t="s">
        <v>22</v>
      </c>
      <c r="D85" s="28" t="s">
        <v>196</v>
      </c>
      <c r="E85" s="29">
        <v>46113</v>
      </c>
      <c r="F85" s="37">
        <v>98333.33</v>
      </c>
      <c r="G85" s="38">
        <v>46143</v>
      </c>
      <c r="H85" s="37">
        <v>98333.33</v>
      </c>
      <c r="I85" s="33">
        <f t="shared" si="0"/>
        <v>0</v>
      </c>
      <c r="J85" s="39" t="s">
        <v>289</v>
      </c>
    </row>
    <row r="86" spans="2:10" s="35" customFormat="1" ht="24.95" customHeight="1" x14ac:dyDescent="0.3">
      <c r="B86" s="27" t="s">
        <v>67</v>
      </c>
      <c r="C86" s="27" t="s">
        <v>22</v>
      </c>
      <c r="D86" s="28" t="s">
        <v>197</v>
      </c>
      <c r="E86" s="29">
        <v>46113</v>
      </c>
      <c r="F86" s="37">
        <v>98333.33</v>
      </c>
      <c r="G86" s="38">
        <v>46143</v>
      </c>
      <c r="H86" s="37">
        <v>98333.33</v>
      </c>
      <c r="I86" s="33">
        <f t="shared" si="0"/>
        <v>0</v>
      </c>
      <c r="J86" s="39" t="s">
        <v>289</v>
      </c>
    </row>
    <row r="87" spans="2:10" s="35" customFormat="1" ht="24.95" customHeight="1" x14ac:dyDescent="0.3">
      <c r="B87" s="27" t="s">
        <v>68</v>
      </c>
      <c r="C87" s="27" t="s">
        <v>69</v>
      </c>
      <c r="D87" s="28" t="s">
        <v>198</v>
      </c>
      <c r="E87" s="29">
        <v>46143</v>
      </c>
      <c r="F87" s="37">
        <v>394002</v>
      </c>
      <c r="G87" s="38"/>
      <c r="H87" s="56">
        <v>0</v>
      </c>
      <c r="I87" s="33">
        <f t="shared" si="0"/>
        <v>394002</v>
      </c>
      <c r="J87" s="39" t="s">
        <v>288</v>
      </c>
    </row>
    <row r="88" spans="2:10" s="35" customFormat="1" ht="24.95" customHeight="1" x14ac:dyDescent="0.3">
      <c r="B88" s="27" t="s">
        <v>68</v>
      </c>
      <c r="C88" s="27" t="s">
        <v>69</v>
      </c>
      <c r="D88" s="28" t="s">
        <v>199</v>
      </c>
      <c r="E88" s="29">
        <v>46148</v>
      </c>
      <c r="F88" s="37">
        <v>1482198</v>
      </c>
      <c r="G88" s="38"/>
      <c r="H88" s="56">
        <v>0</v>
      </c>
      <c r="I88" s="33">
        <f t="shared" si="0"/>
        <v>1482198</v>
      </c>
      <c r="J88" s="39" t="s">
        <v>288</v>
      </c>
    </row>
    <row r="89" spans="2:10" s="35" customFormat="1" ht="24.95" customHeight="1" x14ac:dyDescent="0.3">
      <c r="B89" s="27" t="s">
        <v>70</v>
      </c>
      <c r="C89" s="27" t="s">
        <v>37</v>
      </c>
      <c r="D89" s="28" t="s">
        <v>200</v>
      </c>
      <c r="E89" s="29">
        <v>46157</v>
      </c>
      <c r="F89" s="56">
        <v>177000</v>
      </c>
      <c r="G89" s="38"/>
      <c r="H89" s="56">
        <v>0</v>
      </c>
      <c r="I89" s="33">
        <f t="shared" si="0"/>
        <v>177000</v>
      </c>
      <c r="J89" s="44" t="s">
        <v>288</v>
      </c>
    </row>
    <row r="90" spans="2:10" s="35" customFormat="1" ht="24.95" customHeight="1" x14ac:dyDescent="0.3">
      <c r="B90" s="27" t="s">
        <v>71</v>
      </c>
      <c r="C90" s="27" t="s">
        <v>72</v>
      </c>
      <c r="D90" s="28" t="s">
        <v>201</v>
      </c>
      <c r="E90" s="29">
        <v>46126</v>
      </c>
      <c r="F90" s="33">
        <v>3840</v>
      </c>
      <c r="G90" s="38">
        <v>46149</v>
      </c>
      <c r="H90" s="56">
        <v>3840</v>
      </c>
      <c r="I90" s="33">
        <f t="shared" si="0"/>
        <v>0</v>
      </c>
      <c r="J90" s="44" t="s">
        <v>289</v>
      </c>
    </row>
    <row r="91" spans="2:10" s="35" customFormat="1" ht="24.95" customHeight="1" x14ac:dyDescent="0.3">
      <c r="B91" s="27" t="s">
        <v>71</v>
      </c>
      <c r="C91" s="27" t="s">
        <v>72</v>
      </c>
      <c r="D91" s="28" t="s">
        <v>202</v>
      </c>
      <c r="E91" s="29">
        <v>46128</v>
      </c>
      <c r="F91" s="33">
        <v>50000</v>
      </c>
      <c r="G91" s="38">
        <v>46149</v>
      </c>
      <c r="H91" s="56">
        <v>50000</v>
      </c>
      <c r="I91" s="33">
        <f t="shared" si="0"/>
        <v>0</v>
      </c>
      <c r="J91" s="44" t="s">
        <v>289</v>
      </c>
    </row>
    <row r="92" spans="2:10" s="35" customFormat="1" ht="24.95" customHeight="1" x14ac:dyDescent="0.3">
      <c r="B92" s="27" t="s">
        <v>71</v>
      </c>
      <c r="C92" s="27" t="s">
        <v>72</v>
      </c>
      <c r="D92" s="28" t="s">
        <v>203</v>
      </c>
      <c r="E92" s="29">
        <v>46133</v>
      </c>
      <c r="F92" s="33">
        <v>2700</v>
      </c>
      <c r="G92" s="38">
        <v>46149</v>
      </c>
      <c r="H92" s="56">
        <v>2700</v>
      </c>
      <c r="I92" s="33">
        <f t="shared" si="0"/>
        <v>0</v>
      </c>
      <c r="J92" s="44" t="s">
        <v>289</v>
      </c>
    </row>
    <row r="93" spans="2:10" s="35" customFormat="1" ht="24.95" customHeight="1" x14ac:dyDescent="0.3">
      <c r="B93" s="27" t="s">
        <v>71</v>
      </c>
      <c r="C93" s="27" t="s">
        <v>72</v>
      </c>
      <c r="D93" s="28" t="s">
        <v>204</v>
      </c>
      <c r="E93" s="29" t="s">
        <v>287</v>
      </c>
      <c r="F93" s="33">
        <v>3180</v>
      </c>
      <c r="G93" s="38">
        <v>46149</v>
      </c>
      <c r="H93" s="56">
        <v>3180</v>
      </c>
      <c r="I93" s="33">
        <f t="shared" si="0"/>
        <v>0</v>
      </c>
      <c r="J93" s="44" t="s">
        <v>289</v>
      </c>
    </row>
    <row r="94" spans="2:10" s="35" customFormat="1" ht="24.95" customHeight="1" x14ac:dyDescent="0.3">
      <c r="B94" s="27" t="s">
        <v>71</v>
      </c>
      <c r="C94" s="27" t="s">
        <v>72</v>
      </c>
      <c r="D94" s="28" t="s">
        <v>205</v>
      </c>
      <c r="E94" s="29">
        <v>46154</v>
      </c>
      <c r="F94" s="33">
        <v>2880</v>
      </c>
      <c r="G94" s="38"/>
      <c r="H94" s="56">
        <v>0</v>
      </c>
      <c r="I94" s="33">
        <f t="shared" si="0"/>
        <v>2880</v>
      </c>
      <c r="J94" s="44" t="s">
        <v>288</v>
      </c>
    </row>
    <row r="95" spans="2:10" s="35" customFormat="1" ht="24.95" customHeight="1" x14ac:dyDescent="0.3">
      <c r="B95" s="27" t="s">
        <v>71</v>
      </c>
      <c r="C95" s="27" t="s">
        <v>72</v>
      </c>
      <c r="D95" s="28" t="s">
        <v>206</v>
      </c>
      <c r="E95" s="29">
        <v>46143</v>
      </c>
      <c r="F95" s="33">
        <v>50000</v>
      </c>
      <c r="G95" s="38"/>
      <c r="H95" s="56">
        <v>0</v>
      </c>
      <c r="I95" s="33">
        <f t="shared" si="0"/>
        <v>50000</v>
      </c>
      <c r="J95" s="44" t="s">
        <v>288</v>
      </c>
    </row>
    <row r="96" spans="2:10" s="35" customFormat="1" ht="24.95" customHeight="1" x14ac:dyDescent="0.3">
      <c r="B96" s="27" t="s">
        <v>71</v>
      </c>
      <c r="C96" s="27" t="s">
        <v>72</v>
      </c>
      <c r="D96" s="28" t="s">
        <v>207</v>
      </c>
      <c r="E96" s="29">
        <v>46147</v>
      </c>
      <c r="F96" s="33">
        <v>50000</v>
      </c>
      <c r="G96" s="38"/>
      <c r="H96" s="56">
        <v>0</v>
      </c>
      <c r="I96" s="33">
        <f t="shared" si="0"/>
        <v>50000</v>
      </c>
      <c r="J96" s="44" t="s">
        <v>288</v>
      </c>
    </row>
    <row r="97" spans="2:10" s="35" customFormat="1" ht="24.95" customHeight="1" x14ac:dyDescent="0.3">
      <c r="B97" s="27" t="s">
        <v>71</v>
      </c>
      <c r="C97" s="27" t="s">
        <v>72</v>
      </c>
      <c r="D97" s="28" t="s">
        <v>208</v>
      </c>
      <c r="E97" s="29">
        <v>46147</v>
      </c>
      <c r="F97" s="33">
        <v>2040</v>
      </c>
      <c r="G97" s="38"/>
      <c r="H97" s="56">
        <v>0</v>
      </c>
      <c r="I97" s="33">
        <f t="shared" si="0"/>
        <v>2040</v>
      </c>
      <c r="J97" s="44" t="s">
        <v>288</v>
      </c>
    </row>
    <row r="98" spans="2:10" s="35" customFormat="1" ht="24.95" customHeight="1" x14ac:dyDescent="0.3">
      <c r="B98" s="27" t="s">
        <v>71</v>
      </c>
      <c r="C98" s="27" t="s">
        <v>72</v>
      </c>
      <c r="D98" s="28" t="s">
        <v>209</v>
      </c>
      <c r="E98" s="29">
        <v>46161</v>
      </c>
      <c r="F98" s="33">
        <v>3240</v>
      </c>
      <c r="G98" s="38"/>
      <c r="H98" s="56">
        <v>0</v>
      </c>
      <c r="I98" s="33">
        <f t="shared" si="0"/>
        <v>3240</v>
      </c>
      <c r="J98" s="44" t="s">
        <v>288</v>
      </c>
    </row>
    <row r="99" spans="2:10" s="35" customFormat="1" ht="24.95" customHeight="1" x14ac:dyDescent="0.3">
      <c r="B99" s="27" t="s">
        <v>71</v>
      </c>
      <c r="C99" s="27" t="s">
        <v>72</v>
      </c>
      <c r="D99" s="28" t="s">
        <v>210</v>
      </c>
      <c r="E99" s="29">
        <v>46157</v>
      </c>
      <c r="F99" s="33">
        <v>1200</v>
      </c>
      <c r="G99" s="38"/>
      <c r="H99" s="56">
        <v>0</v>
      </c>
      <c r="I99" s="33">
        <f t="shared" si="0"/>
        <v>1200</v>
      </c>
      <c r="J99" s="44" t="s">
        <v>288</v>
      </c>
    </row>
    <row r="100" spans="2:10" s="35" customFormat="1" ht="24.95" customHeight="1" x14ac:dyDescent="0.3">
      <c r="B100" s="27" t="s">
        <v>73</v>
      </c>
      <c r="C100" s="27" t="s">
        <v>22</v>
      </c>
      <c r="D100" s="28" t="s">
        <v>211</v>
      </c>
      <c r="E100" s="29">
        <v>46113</v>
      </c>
      <c r="F100" s="37">
        <v>64581.01</v>
      </c>
      <c r="G100" s="38">
        <v>46143</v>
      </c>
      <c r="H100" s="56">
        <v>64581.01</v>
      </c>
      <c r="I100" s="33">
        <f t="shared" si="0"/>
        <v>0</v>
      </c>
      <c r="J100" s="44" t="s">
        <v>289</v>
      </c>
    </row>
    <row r="101" spans="2:10" s="35" customFormat="1" ht="24.95" customHeight="1" x14ac:dyDescent="0.3">
      <c r="B101" s="27" t="s">
        <v>73</v>
      </c>
      <c r="C101" s="27" t="s">
        <v>22</v>
      </c>
      <c r="D101" s="28" t="s">
        <v>212</v>
      </c>
      <c r="E101" s="29">
        <v>46113</v>
      </c>
      <c r="F101" s="37">
        <v>70410.600000000006</v>
      </c>
      <c r="G101" s="38">
        <v>46143</v>
      </c>
      <c r="H101" s="56">
        <v>70410.600000000006</v>
      </c>
      <c r="I101" s="33">
        <f t="shared" si="0"/>
        <v>0</v>
      </c>
      <c r="J101" s="44" t="s">
        <v>289</v>
      </c>
    </row>
    <row r="102" spans="2:10" s="35" customFormat="1" ht="24.95" customHeight="1" x14ac:dyDescent="0.3">
      <c r="B102" s="36" t="s">
        <v>74</v>
      </c>
      <c r="C102" s="36" t="s">
        <v>22</v>
      </c>
      <c r="D102" s="27" t="s">
        <v>213</v>
      </c>
      <c r="E102" s="29">
        <v>45821</v>
      </c>
      <c r="F102" s="56">
        <v>590000</v>
      </c>
      <c r="G102" s="41"/>
      <c r="H102" s="56">
        <v>0</v>
      </c>
      <c r="I102" s="33">
        <f t="shared" si="0"/>
        <v>590000</v>
      </c>
      <c r="J102" s="39" t="s">
        <v>288</v>
      </c>
    </row>
    <row r="103" spans="2:10" s="35" customFormat="1" ht="24.95" customHeight="1" x14ac:dyDescent="0.3">
      <c r="B103" s="53" t="s">
        <v>75</v>
      </c>
      <c r="C103" s="53" t="s">
        <v>76</v>
      </c>
      <c r="D103" s="60" t="s">
        <v>214</v>
      </c>
      <c r="E103" s="60">
        <v>46143</v>
      </c>
      <c r="F103" s="61">
        <v>664999.38</v>
      </c>
      <c r="G103" s="41"/>
      <c r="H103" s="56">
        <v>0</v>
      </c>
      <c r="I103" s="33">
        <f t="shared" si="0"/>
        <v>664999.38</v>
      </c>
      <c r="J103" s="44" t="s">
        <v>288</v>
      </c>
    </row>
    <row r="104" spans="2:10" s="35" customFormat="1" ht="24.95" customHeight="1" x14ac:dyDescent="0.3">
      <c r="B104" s="62" t="s">
        <v>77</v>
      </c>
      <c r="C104" s="62" t="s">
        <v>78</v>
      </c>
      <c r="D104" s="63" t="s">
        <v>215</v>
      </c>
      <c r="E104" s="58">
        <v>46113</v>
      </c>
      <c r="F104" s="64">
        <v>300000</v>
      </c>
      <c r="G104" s="38">
        <v>46143</v>
      </c>
      <c r="H104" s="64">
        <v>300000</v>
      </c>
      <c r="I104" s="33">
        <f t="shared" si="0"/>
        <v>0</v>
      </c>
      <c r="J104" s="44" t="s">
        <v>289</v>
      </c>
    </row>
    <row r="105" spans="2:10" s="35" customFormat="1" ht="24.95" customHeight="1" x14ac:dyDescent="0.3">
      <c r="B105" s="27" t="s">
        <v>79</v>
      </c>
      <c r="C105" s="27" t="s">
        <v>80</v>
      </c>
      <c r="D105" s="28" t="s">
        <v>216</v>
      </c>
      <c r="E105" s="29">
        <v>46153</v>
      </c>
      <c r="F105" s="37">
        <v>1781680.47</v>
      </c>
      <c r="G105" s="41"/>
      <c r="H105" s="64">
        <v>0</v>
      </c>
      <c r="I105" s="33">
        <f t="shared" si="0"/>
        <v>1781680.47</v>
      </c>
      <c r="J105" s="44" t="s">
        <v>288</v>
      </c>
    </row>
    <row r="106" spans="2:10" s="35" customFormat="1" ht="24.95" customHeight="1" x14ac:dyDescent="0.3">
      <c r="B106" s="27" t="s">
        <v>81</v>
      </c>
      <c r="C106" s="27" t="s">
        <v>82</v>
      </c>
      <c r="D106" s="29" t="s">
        <v>217</v>
      </c>
      <c r="E106" s="29">
        <v>46143</v>
      </c>
      <c r="F106" s="49">
        <v>658555.14</v>
      </c>
      <c r="G106" s="41"/>
      <c r="H106" s="64">
        <v>0</v>
      </c>
      <c r="I106" s="33">
        <f t="shared" si="0"/>
        <v>658555.14</v>
      </c>
      <c r="J106" s="44" t="s">
        <v>288</v>
      </c>
    </row>
    <row r="107" spans="2:10" s="35" customFormat="1" ht="24.95" customHeight="1" x14ac:dyDescent="0.3">
      <c r="B107" s="55" t="s">
        <v>83</v>
      </c>
      <c r="C107" s="27" t="s">
        <v>84</v>
      </c>
      <c r="D107" s="28" t="s">
        <v>189</v>
      </c>
      <c r="E107" s="29">
        <v>46157</v>
      </c>
      <c r="F107" s="37">
        <v>309893.96000000002</v>
      </c>
      <c r="G107" s="41"/>
      <c r="H107" s="64">
        <v>0</v>
      </c>
      <c r="I107" s="33">
        <f t="shared" ref="I107:I170" si="1">+F107-H107</f>
        <v>309893.96000000002</v>
      </c>
      <c r="J107" s="44" t="s">
        <v>288</v>
      </c>
    </row>
    <row r="108" spans="2:10" s="35" customFormat="1" ht="24.95" customHeight="1" x14ac:dyDescent="0.3">
      <c r="B108" s="55" t="s">
        <v>83</v>
      </c>
      <c r="C108" s="27" t="s">
        <v>84</v>
      </c>
      <c r="D108" s="28" t="s">
        <v>218</v>
      </c>
      <c r="E108" s="29">
        <v>46157</v>
      </c>
      <c r="F108" s="37">
        <v>134992</v>
      </c>
      <c r="G108" s="41"/>
      <c r="H108" s="64">
        <v>0</v>
      </c>
      <c r="I108" s="33">
        <f t="shared" si="1"/>
        <v>134992</v>
      </c>
      <c r="J108" s="44" t="s">
        <v>288</v>
      </c>
    </row>
    <row r="109" spans="2:10" s="35" customFormat="1" ht="24.95" customHeight="1" x14ac:dyDescent="0.3">
      <c r="B109" s="27" t="s">
        <v>85</v>
      </c>
      <c r="C109" s="27" t="s">
        <v>86</v>
      </c>
      <c r="D109" s="28" t="s">
        <v>219</v>
      </c>
      <c r="E109" s="29">
        <v>46113</v>
      </c>
      <c r="F109" s="37">
        <v>131300</v>
      </c>
      <c r="G109" s="38">
        <v>46143</v>
      </c>
      <c r="H109" s="37">
        <v>131300</v>
      </c>
      <c r="I109" s="33">
        <f t="shared" si="1"/>
        <v>0</v>
      </c>
      <c r="J109" s="39" t="s">
        <v>289</v>
      </c>
    </row>
    <row r="110" spans="2:10" s="35" customFormat="1" ht="24.95" customHeight="1" x14ac:dyDescent="0.3">
      <c r="B110" s="27" t="s">
        <v>85</v>
      </c>
      <c r="C110" s="27" t="s">
        <v>86</v>
      </c>
      <c r="D110" s="28" t="s">
        <v>220</v>
      </c>
      <c r="E110" s="29">
        <v>46113</v>
      </c>
      <c r="F110" s="37">
        <v>130300</v>
      </c>
      <c r="G110" s="38">
        <v>46143</v>
      </c>
      <c r="H110" s="37">
        <v>130300</v>
      </c>
      <c r="I110" s="33">
        <f t="shared" si="1"/>
        <v>0</v>
      </c>
      <c r="J110" s="39" t="s">
        <v>289</v>
      </c>
    </row>
    <row r="111" spans="2:10" s="35" customFormat="1" ht="24.95" customHeight="1" x14ac:dyDescent="0.3">
      <c r="B111" s="27" t="s">
        <v>85</v>
      </c>
      <c r="C111" s="27" t="s">
        <v>86</v>
      </c>
      <c r="D111" s="28" t="s">
        <v>221</v>
      </c>
      <c r="E111" s="29">
        <v>46113</v>
      </c>
      <c r="F111" s="37">
        <v>131300</v>
      </c>
      <c r="G111" s="38">
        <v>46143</v>
      </c>
      <c r="H111" s="37">
        <v>131300</v>
      </c>
      <c r="I111" s="33">
        <f t="shared" si="1"/>
        <v>0</v>
      </c>
      <c r="J111" s="39" t="s">
        <v>289</v>
      </c>
    </row>
    <row r="112" spans="2:10" s="35" customFormat="1" ht="24.95" customHeight="1" x14ac:dyDescent="0.3">
      <c r="B112" s="27" t="s">
        <v>85</v>
      </c>
      <c r="C112" s="27" t="s">
        <v>86</v>
      </c>
      <c r="D112" s="28" t="s">
        <v>222</v>
      </c>
      <c r="E112" s="29">
        <v>46113</v>
      </c>
      <c r="F112" s="37">
        <v>131000</v>
      </c>
      <c r="G112" s="38">
        <v>46143</v>
      </c>
      <c r="H112" s="37">
        <v>131000</v>
      </c>
      <c r="I112" s="33">
        <f t="shared" si="1"/>
        <v>0</v>
      </c>
      <c r="J112" s="39" t="s">
        <v>289</v>
      </c>
    </row>
    <row r="113" spans="2:10" s="35" customFormat="1" ht="24.95" customHeight="1" x14ac:dyDescent="0.3">
      <c r="B113" s="27" t="s">
        <v>85</v>
      </c>
      <c r="C113" s="27" t="s">
        <v>86</v>
      </c>
      <c r="D113" s="28" t="s">
        <v>223</v>
      </c>
      <c r="E113" s="29">
        <v>46119</v>
      </c>
      <c r="F113" s="37">
        <v>130000</v>
      </c>
      <c r="G113" s="38">
        <v>46143</v>
      </c>
      <c r="H113" s="37">
        <v>130000</v>
      </c>
      <c r="I113" s="33">
        <f t="shared" si="1"/>
        <v>0</v>
      </c>
      <c r="J113" s="39" t="s">
        <v>289</v>
      </c>
    </row>
    <row r="114" spans="2:10" s="35" customFormat="1" ht="24.95" customHeight="1" x14ac:dyDescent="0.3">
      <c r="B114" s="27" t="s">
        <v>87</v>
      </c>
      <c r="C114" s="27" t="s">
        <v>84</v>
      </c>
      <c r="D114" s="29" t="s">
        <v>224</v>
      </c>
      <c r="E114" s="29">
        <v>46143</v>
      </c>
      <c r="F114" s="49">
        <v>12944.6</v>
      </c>
      <c r="G114" s="41"/>
      <c r="H114" s="43">
        <v>0</v>
      </c>
      <c r="I114" s="33">
        <f t="shared" si="1"/>
        <v>12944.6</v>
      </c>
      <c r="J114" s="39" t="s">
        <v>288</v>
      </c>
    </row>
    <row r="115" spans="2:10" s="35" customFormat="1" ht="24.95" customHeight="1" x14ac:dyDescent="0.3">
      <c r="B115" s="27" t="s">
        <v>87</v>
      </c>
      <c r="C115" s="27" t="s">
        <v>84</v>
      </c>
      <c r="D115" s="29" t="s">
        <v>225</v>
      </c>
      <c r="E115" s="29">
        <v>46143</v>
      </c>
      <c r="F115" s="49">
        <v>20414</v>
      </c>
      <c r="G115" s="41"/>
      <c r="H115" s="43">
        <v>0</v>
      </c>
      <c r="I115" s="33">
        <f t="shared" si="1"/>
        <v>20414</v>
      </c>
      <c r="J115" s="39" t="s">
        <v>288</v>
      </c>
    </row>
    <row r="116" spans="2:10" s="35" customFormat="1" ht="24.95" customHeight="1" x14ac:dyDescent="0.3">
      <c r="B116" s="27" t="s">
        <v>87</v>
      </c>
      <c r="C116" s="27" t="s">
        <v>84</v>
      </c>
      <c r="D116" s="29" t="s">
        <v>226</v>
      </c>
      <c r="E116" s="29">
        <v>46143</v>
      </c>
      <c r="F116" s="49">
        <v>16844.5</v>
      </c>
      <c r="G116" s="41"/>
      <c r="H116" s="43">
        <v>0</v>
      </c>
      <c r="I116" s="33">
        <f t="shared" si="1"/>
        <v>16844.5</v>
      </c>
      <c r="J116" s="39" t="s">
        <v>288</v>
      </c>
    </row>
    <row r="117" spans="2:10" s="35" customFormat="1" ht="24.95" customHeight="1" x14ac:dyDescent="0.3">
      <c r="B117" s="27" t="s">
        <v>87</v>
      </c>
      <c r="C117" s="27" t="s">
        <v>84</v>
      </c>
      <c r="D117" s="29" t="s">
        <v>227</v>
      </c>
      <c r="E117" s="29">
        <v>46143</v>
      </c>
      <c r="F117" s="49">
        <v>5174.3</v>
      </c>
      <c r="G117" s="41"/>
      <c r="H117" s="43">
        <v>0</v>
      </c>
      <c r="I117" s="33">
        <f t="shared" si="1"/>
        <v>5174.3</v>
      </c>
      <c r="J117" s="39" t="s">
        <v>288</v>
      </c>
    </row>
    <row r="118" spans="2:10" s="35" customFormat="1" ht="24.95" customHeight="1" x14ac:dyDescent="0.3">
      <c r="B118" s="27" t="s">
        <v>88</v>
      </c>
      <c r="C118" s="27" t="s">
        <v>84</v>
      </c>
      <c r="D118" s="28" t="s">
        <v>228</v>
      </c>
      <c r="E118" s="29">
        <v>46143</v>
      </c>
      <c r="F118" s="37">
        <v>188210</v>
      </c>
      <c r="G118" s="41"/>
      <c r="H118" s="43">
        <v>0</v>
      </c>
      <c r="I118" s="33">
        <f t="shared" si="1"/>
        <v>188210</v>
      </c>
      <c r="J118" s="39" t="s">
        <v>288</v>
      </c>
    </row>
    <row r="119" spans="2:10" s="35" customFormat="1" ht="24.95" customHeight="1" x14ac:dyDescent="0.3">
      <c r="B119" s="27" t="s">
        <v>89</v>
      </c>
      <c r="C119" s="27" t="s">
        <v>66</v>
      </c>
      <c r="D119" s="29" t="s">
        <v>229</v>
      </c>
      <c r="E119" s="29">
        <v>46119</v>
      </c>
      <c r="F119" s="43">
        <v>750000</v>
      </c>
      <c r="G119" s="38">
        <v>46149</v>
      </c>
      <c r="H119" s="43">
        <v>750000</v>
      </c>
      <c r="I119" s="33">
        <f t="shared" si="1"/>
        <v>0</v>
      </c>
      <c r="J119" s="39" t="s">
        <v>289</v>
      </c>
    </row>
    <row r="120" spans="2:10" s="35" customFormat="1" ht="24.95" customHeight="1" x14ac:dyDescent="0.3">
      <c r="B120" s="53" t="s">
        <v>90</v>
      </c>
      <c r="C120" s="53" t="s">
        <v>84</v>
      </c>
      <c r="D120" s="65" t="s">
        <v>230</v>
      </c>
      <c r="E120" s="60">
        <v>46143</v>
      </c>
      <c r="F120" s="66">
        <v>236000</v>
      </c>
      <c r="G120" s="41"/>
      <c r="H120" s="43">
        <v>0</v>
      </c>
      <c r="I120" s="33">
        <f t="shared" si="1"/>
        <v>236000</v>
      </c>
      <c r="J120" s="39" t="s">
        <v>288</v>
      </c>
    </row>
    <row r="121" spans="2:10" s="35" customFormat="1" ht="24.95" customHeight="1" x14ac:dyDescent="0.3">
      <c r="B121" s="27" t="s">
        <v>91</v>
      </c>
      <c r="C121" s="27" t="s">
        <v>52</v>
      </c>
      <c r="D121" s="28" t="s">
        <v>231</v>
      </c>
      <c r="E121" s="29">
        <v>46113</v>
      </c>
      <c r="F121" s="43">
        <v>200600</v>
      </c>
      <c r="G121" s="38">
        <v>46149</v>
      </c>
      <c r="H121" s="43">
        <v>200600</v>
      </c>
      <c r="I121" s="33">
        <f t="shared" si="1"/>
        <v>0</v>
      </c>
      <c r="J121" s="39" t="s">
        <v>289</v>
      </c>
    </row>
    <row r="122" spans="2:10" s="35" customFormat="1" ht="24.95" customHeight="1" x14ac:dyDescent="0.3">
      <c r="B122" s="27" t="s">
        <v>91</v>
      </c>
      <c r="C122" s="27" t="s">
        <v>52</v>
      </c>
      <c r="D122" s="28" t="s">
        <v>232</v>
      </c>
      <c r="E122" s="29">
        <v>46113</v>
      </c>
      <c r="F122" s="37">
        <v>285560</v>
      </c>
      <c r="G122" s="38">
        <v>46149</v>
      </c>
      <c r="H122" s="43">
        <v>285560</v>
      </c>
      <c r="I122" s="33">
        <f t="shared" si="1"/>
        <v>0</v>
      </c>
      <c r="J122" s="39" t="s">
        <v>289</v>
      </c>
    </row>
    <row r="123" spans="2:10" s="35" customFormat="1" ht="24.95" customHeight="1" x14ac:dyDescent="0.3">
      <c r="B123" s="27" t="s">
        <v>91</v>
      </c>
      <c r="C123" s="27" t="s">
        <v>52</v>
      </c>
      <c r="D123" s="28" t="s">
        <v>233</v>
      </c>
      <c r="E123" s="29">
        <v>46113</v>
      </c>
      <c r="F123" s="37">
        <v>90860</v>
      </c>
      <c r="G123" s="38">
        <v>46149</v>
      </c>
      <c r="H123" s="43">
        <v>90860</v>
      </c>
      <c r="I123" s="33">
        <f t="shared" si="1"/>
        <v>0</v>
      </c>
      <c r="J123" s="39" t="s">
        <v>289</v>
      </c>
    </row>
    <row r="124" spans="2:10" s="35" customFormat="1" ht="24.95" customHeight="1" x14ac:dyDescent="0.3">
      <c r="B124" s="27" t="s">
        <v>91</v>
      </c>
      <c r="C124" s="27" t="s">
        <v>52</v>
      </c>
      <c r="D124" s="28" t="s">
        <v>234</v>
      </c>
      <c r="E124" s="29">
        <v>46113</v>
      </c>
      <c r="F124" s="37">
        <v>63720</v>
      </c>
      <c r="G124" s="38">
        <v>46149</v>
      </c>
      <c r="H124" s="43">
        <v>63720</v>
      </c>
      <c r="I124" s="33">
        <f t="shared" si="1"/>
        <v>0</v>
      </c>
      <c r="J124" s="39" t="s">
        <v>289</v>
      </c>
    </row>
    <row r="125" spans="2:10" s="35" customFormat="1" ht="24.95" customHeight="1" x14ac:dyDescent="0.3">
      <c r="B125" s="27" t="s">
        <v>91</v>
      </c>
      <c r="C125" s="27" t="s">
        <v>52</v>
      </c>
      <c r="D125" s="28" t="s">
        <v>235</v>
      </c>
      <c r="E125" s="29">
        <v>46113</v>
      </c>
      <c r="F125" s="37">
        <v>55460</v>
      </c>
      <c r="G125" s="38">
        <v>46149</v>
      </c>
      <c r="H125" s="43">
        <v>55460</v>
      </c>
      <c r="I125" s="33">
        <f t="shared" si="1"/>
        <v>0</v>
      </c>
      <c r="J125" s="39" t="s">
        <v>289</v>
      </c>
    </row>
    <row r="126" spans="2:10" s="35" customFormat="1" ht="24.95" customHeight="1" x14ac:dyDescent="0.3">
      <c r="B126" s="27" t="s">
        <v>91</v>
      </c>
      <c r="C126" s="27" t="s">
        <v>52</v>
      </c>
      <c r="D126" s="28" t="s">
        <v>236</v>
      </c>
      <c r="E126" s="29">
        <v>46113</v>
      </c>
      <c r="F126" s="37">
        <v>88500</v>
      </c>
      <c r="G126" s="38">
        <v>46149</v>
      </c>
      <c r="H126" s="43">
        <v>88500</v>
      </c>
      <c r="I126" s="33">
        <f t="shared" si="1"/>
        <v>0</v>
      </c>
      <c r="J126" s="39" t="s">
        <v>289</v>
      </c>
    </row>
    <row r="127" spans="2:10" s="35" customFormat="1" ht="24.95" customHeight="1" x14ac:dyDescent="0.3">
      <c r="B127" s="27" t="s">
        <v>91</v>
      </c>
      <c r="C127" s="27" t="s">
        <v>52</v>
      </c>
      <c r="D127" s="28" t="s">
        <v>237</v>
      </c>
      <c r="E127" s="29">
        <v>46143</v>
      </c>
      <c r="F127" s="37">
        <v>18880</v>
      </c>
      <c r="G127" s="38"/>
      <c r="H127" s="43">
        <v>0</v>
      </c>
      <c r="I127" s="33">
        <f t="shared" si="1"/>
        <v>18880</v>
      </c>
      <c r="J127" s="39" t="s">
        <v>288</v>
      </c>
    </row>
    <row r="128" spans="2:10" s="35" customFormat="1" ht="24.95" customHeight="1" x14ac:dyDescent="0.3">
      <c r="B128" s="27" t="s">
        <v>91</v>
      </c>
      <c r="C128" s="27" t="s">
        <v>52</v>
      </c>
      <c r="D128" s="28" t="s">
        <v>238</v>
      </c>
      <c r="E128" s="29">
        <v>46156</v>
      </c>
      <c r="F128" s="37">
        <v>56640</v>
      </c>
      <c r="G128" s="38"/>
      <c r="H128" s="43">
        <v>0</v>
      </c>
      <c r="I128" s="33">
        <f t="shared" si="1"/>
        <v>56640</v>
      </c>
      <c r="J128" s="39" t="s">
        <v>288</v>
      </c>
    </row>
    <row r="129" spans="2:10" s="35" customFormat="1" ht="24.95" customHeight="1" x14ac:dyDescent="0.3">
      <c r="B129" s="67" t="s">
        <v>92</v>
      </c>
      <c r="C129" s="27" t="s">
        <v>52</v>
      </c>
      <c r="D129" s="28" t="s">
        <v>239</v>
      </c>
      <c r="E129" s="29">
        <v>45992</v>
      </c>
      <c r="F129" s="43">
        <v>29500</v>
      </c>
      <c r="G129" s="38">
        <v>46143</v>
      </c>
      <c r="H129" s="43">
        <v>29500</v>
      </c>
      <c r="I129" s="33">
        <f t="shared" si="1"/>
        <v>0</v>
      </c>
      <c r="J129" s="39" t="s">
        <v>289</v>
      </c>
    </row>
    <row r="130" spans="2:10" s="35" customFormat="1" ht="24.95" customHeight="1" x14ac:dyDescent="0.3">
      <c r="B130" s="27" t="s">
        <v>93</v>
      </c>
      <c r="C130" s="27" t="s">
        <v>94</v>
      </c>
      <c r="D130" s="28" t="s">
        <v>240</v>
      </c>
      <c r="E130" s="29">
        <v>45812</v>
      </c>
      <c r="F130" s="68">
        <v>26698.560000000001</v>
      </c>
      <c r="G130" s="41"/>
      <c r="H130" s="43">
        <v>0</v>
      </c>
      <c r="I130" s="33">
        <f t="shared" si="1"/>
        <v>26698.560000000001</v>
      </c>
      <c r="J130" s="39" t="s">
        <v>288</v>
      </c>
    </row>
    <row r="131" spans="2:10" s="35" customFormat="1" ht="24.95" customHeight="1" x14ac:dyDescent="0.3">
      <c r="B131" s="27" t="s">
        <v>95</v>
      </c>
      <c r="C131" s="27" t="s">
        <v>22</v>
      </c>
      <c r="D131" s="28" t="s">
        <v>241</v>
      </c>
      <c r="E131" s="29">
        <v>46113</v>
      </c>
      <c r="F131" s="56">
        <v>944000</v>
      </c>
      <c r="G131" s="38">
        <v>46143</v>
      </c>
      <c r="H131" s="56">
        <v>944000</v>
      </c>
      <c r="I131" s="33">
        <f t="shared" si="1"/>
        <v>0</v>
      </c>
      <c r="J131" s="39" t="s">
        <v>289</v>
      </c>
    </row>
    <row r="132" spans="2:10" s="35" customFormat="1" ht="24.95" customHeight="1" x14ac:dyDescent="0.3">
      <c r="B132" s="27" t="s">
        <v>96</v>
      </c>
      <c r="C132" s="27" t="s">
        <v>22</v>
      </c>
      <c r="D132" s="28" t="s">
        <v>193</v>
      </c>
      <c r="E132" s="29">
        <v>46113</v>
      </c>
      <c r="F132" s="64">
        <v>354000</v>
      </c>
      <c r="G132" s="38">
        <v>46143</v>
      </c>
      <c r="H132" s="64">
        <v>354000</v>
      </c>
      <c r="I132" s="33">
        <f t="shared" si="1"/>
        <v>0</v>
      </c>
      <c r="J132" s="44" t="s">
        <v>289</v>
      </c>
    </row>
    <row r="133" spans="2:10" s="35" customFormat="1" ht="24.95" customHeight="1" x14ac:dyDescent="0.3">
      <c r="B133" s="27" t="s">
        <v>97</v>
      </c>
      <c r="C133" s="27" t="s">
        <v>98</v>
      </c>
      <c r="D133" s="28" t="s">
        <v>242</v>
      </c>
      <c r="E133" s="29">
        <v>46143</v>
      </c>
      <c r="F133" s="37">
        <v>592360</v>
      </c>
      <c r="G133" s="41"/>
      <c r="H133" s="64">
        <v>0</v>
      </c>
      <c r="I133" s="33">
        <f t="shared" si="1"/>
        <v>592360</v>
      </c>
      <c r="J133" s="44" t="s">
        <v>288</v>
      </c>
    </row>
    <row r="134" spans="2:10" s="35" customFormat="1" ht="24.95" customHeight="1" x14ac:dyDescent="0.3">
      <c r="B134" s="27" t="s">
        <v>99</v>
      </c>
      <c r="C134" s="27" t="s">
        <v>22</v>
      </c>
      <c r="D134" s="28" t="s">
        <v>243</v>
      </c>
      <c r="E134" s="29">
        <v>46125</v>
      </c>
      <c r="F134" s="64">
        <v>354000</v>
      </c>
      <c r="G134" s="38">
        <v>46143</v>
      </c>
      <c r="H134" s="64">
        <v>354000</v>
      </c>
      <c r="I134" s="33">
        <f t="shared" si="1"/>
        <v>0</v>
      </c>
      <c r="J134" s="44" t="s">
        <v>289</v>
      </c>
    </row>
    <row r="135" spans="2:10" s="35" customFormat="1" ht="24.95" customHeight="1" x14ac:dyDescent="0.3">
      <c r="B135" s="27" t="s">
        <v>100</v>
      </c>
      <c r="C135" s="27" t="s">
        <v>84</v>
      </c>
      <c r="D135" s="28" t="s">
        <v>244</v>
      </c>
      <c r="E135" s="29">
        <v>46143</v>
      </c>
      <c r="F135" s="37">
        <v>472000</v>
      </c>
      <c r="G135" s="41"/>
      <c r="H135" s="64">
        <v>0</v>
      </c>
      <c r="I135" s="33">
        <f t="shared" si="1"/>
        <v>472000</v>
      </c>
      <c r="J135" s="44" t="s">
        <v>288</v>
      </c>
    </row>
    <row r="136" spans="2:10" s="35" customFormat="1" ht="24.95" customHeight="1" x14ac:dyDescent="0.3">
      <c r="B136" s="27" t="s">
        <v>101</v>
      </c>
      <c r="C136" s="27" t="s">
        <v>84</v>
      </c>
      <c r="D136" s="27" t="s">
        <v>134</v>
      </c>
      <c r="E136" s="29">
        <v>46143</v>
      </c>
      <c r="F136" s="37">
        <v>1978919</v>
      </c>
      <c r="G136" s="41"/>
      <c r="H136" s="56">
        <v>0</v>
      </c>
      <c r="I136" s="33">
        <f t="shared" si="1"/>
        <v>1978919</v>
      </c>
      <c r="J136" s="44" t="s">
        <v>288</v>
      </c>
    </row>
    <row r="137" spans="2:10" s="35" customFormat="1" ht="24.95" customHeight="1" x14ac:dyDescent="0.3">
      <c r="B137" s="27" t="s">
        <v>102</v>
      </c>
      <c r="C137" s="27" t="s">
        <v>84</v>
      </c>
      <c r="D137" s="29" t="s">
        <v>245</v>
      </c>
      <c r="E137" s="29">
        <v>46143</v>
      </c>
      <c r="F137" s="49">
        <v>678482.06</v>
      </c>
      <c r="G137" s="41"/>
      <c r="H137" s="56">
        <v>0</v>
      </c>
      <c r="I137" s="33">
        <f t="shared" si="1"/>
        <v>678482.06</v>
      </c>
      <c r="J137" s="44" t="s">
        <v>288</v>
      </c>
    </row>
    <row r="138" spans="2:10" s="35" customFormat="1" ht="24.95" customHeight="1" x14ac:dyDescent="0.3">
      <c r="B138" s="27" t="s">
        <v>103</v>
      </c>
      <c r="C138" s="27" t="s">
        <v>104</v>
      </c>
      <c r="D138" s="29" t="s">
        <v>246</v>
      </c>
      <c r="E138" s="29">
        <v>46113</v>
      </c>
      <c r="F138" s="49">
        <v>68392.800000000003</v>
      </c>
      <c r="G138" s="38">
        <v>46143</v>
      </c>
      <c r="H138" s="56">
        <v>68392.800000000003</v>
      </c>
      <c r="I138" s="33">
        <f t="shared" si="1"/>
        <v>0</v>
      </c>
      <c r="J138" s="39" t="s">
        <v>289</v>
      </c>
    </row>
    <row r="139" spans="2:10" s="35" customFormat="1" ht="24.95" customHeight="1" x14ac:dyDescent="0.3">
      <c r="B139" s="27" t="s">
        <v>105</v>
      </c>
      <c r="C139" s="27" t="s">
        <v>35</v>
      </c>
      <c r="D139" s="28" t="s">
        <v>247</v>
      </c>
      <c r="E139" s="29">
        <v>46113</v>
      </c>
      <c r="F139" s="37">
        <v>26284.5</v>
      </c>
      <c r="G139" s="38">
        <v>46143</v>
      </c>
      <c r="H139" s="56">
        <v>26284.5</v>
      </c>
      <c r="I139" s="33">
        <f t="shared" si="1"/>
        <v>0</v>
      </c>
      <c r="J139" s="39" t="s">
        <v>289</v>
      </c>
    </row>
    <row r="140" spans="2:10" s="35" customFormat="1" ht="24.95" customHeight="1" x14ac:dyDescent="0.3">
      <c r="B140" s="27" t="s">
        <v>105</v>
      </c>
      <c r="C140" s="27" t="s">
        <v>35</v>
      </c>
      <c r="D140" s="28" t="s">
        <v>248</v>
      </c>
      <c r="E140" s="29">
        <v>46113</v>
      </c>
      <c r="F140" s="37">
        <v>22420</v>
      </c>
      <c r="G140" s="38">
        <v>46143</v>
      </c>
      <c r="H140" s="37">
        <v>22420</v>
      </c>
      <c r="I140" s="33">
        <f t="shared" si="1"/>
        <v>0</v>
      </c>
      <c r="J140" s="39" t="s">
        <v>289</v>
      </c>
    </row>
    <row r="141" spans="2:10" s="35" customFormat="1" ht="24.95" customHeight="1" x14ac:dyDescent="0.3">
      <c r="B141" s="27" t="s">
        <v>105</v>
      </c>
      <c r="C141" s="27" t="s">
        <v>35</v>
      </c>
      <c r="D141" s="28" t="s">
        <v>249</v>
      </c>
      <c r="E141" s="29">
        <v>46113</v>
      </c>
      <c r="F141" s="37">
        <v>1289091</v>
      </c>
      <c r="G141" s="38">
        <v>46143</v>
      </c>
      <c r="H141" s="37">
        <v>1289091</v>
      </c>
      <c r="I141" s="33">
        <f t="shared" si="1"/>
        <v>0</v>
      </c>
      <c r="J141" s="39" t="s">
        <v>289</v>
      </c>
    </row>
    <row r="142" spans="2:10" s="35" customFormat="1" ht="24.95" customHeight="1" x14ac:dyDescent="0.3">
      <c r="B142" s="27" t="s">
        <v>105</v>
      </c>
      <c r="C142" s="27" t="s">
        <v>35</v>
      </c>
      <c r="D142" s="28" t="s">
        <v>250</v>
      </c>
      <c r="E142" s="29">
        <v>46113</v>
      </c>
      <c r="F142" s="37">
        <v>116820</v>
      </c>
      <c r="G142" s="38">
        <v>46143</v>
      </c>
      <c r="H142" s="37">
        <v>116820</v>
      </c>
      <c r="I142" s="33">
        <f t="shared" si="1"/>
        <v>0</v>
      </c>
      <c r="J142" s="39" t="s">
        <v>289</v>
      </c>
    </row>
    <row r="143" spans="2:10" s="35" customFormat="1" ht="24.95" customHeight="1" x14ac:dyDescent="0.3">
      <c r="B143" s="27" t="s">
        <v>106</v>
      </c>
      <c r="C143" s="27" t="s">
        <v>84</v>
      </c>
      <c r="D143" s="28" t="s">
        <v>251</v>
      </c>
      <c r="E143" s="29">
        <v>46143</v>
      </c>
      <c r="F143" s="37">
        <v>236000</v>
      </c>
      <c r="G143" s="69"/>
      <c r="H143" s="43">
        <v>0</v>
      </c>
      <c r="I143" s="33">
        <f t="shared" si="1"/>
        <v>236000</v>
      </c>
      <c r="J143" s="44" t="s">
        <v>288</v>
      </c>
    </row>
    <row r="144" spans="2:10" s="35" customFormat="1" ht="24.95" customHeight="1" x14ac:dyDescent="0.3">
      <c r="B144" s="27" t="s">
        <v>107</v>
      </c>
      <c r="C144" s="27" t="s">
        <v>22</v>
      </c>
      <c r="D144" s="28" t="s">
        <v>252</v>
      </c>
      <c r="E144" s="29">
        <v>46090</v>
      </c>
      <c r="F144" s="37">
        <v>1652000</v>
      </c>
      <c r="G144" s="38">
        <v>46150</v>
      </c>
      <c r="H144" s="43">
        <v>1652000</v>
      </c>
      <c r="I144" s="33">
        <f t="shared" si="1"/>
        <v>0</v>
      </c>
      <c r="J144" s="44" t="s">
        <v>289</v>
      </c>
    </row>
    <row r="145" spans="2:10" s="35" customFormat="1" ht="24.95" customHeight="1" x14ac:dyDescent="0.3">
      <c r="B145" s="27" t="s">
        <v>108</v>
      </c>
      <c r="C145" s="27" t="s">
        <v>109</v>
      </c>
      <c r="D145" s="62" t="s">
        <v>253</v>
      </c>
      <c r="E145" s="58">
        <v>46113</v>
      </c>
      <c r="F145" s="33">
        <v>562860</v>
      </c>
      <c r="G145" s="69">
        <v>46149</v>
      </c>
      <c r="H145" s="56">
        <v>562860</v>
      </c>
      <c r="I145" s="33">
        <f t="shared" si="1"/>
        <v>0</v>
      </c>
      <c r="J145" s="39" t="s">
        <v>289</v>
      </c>
    </row>
    <row r="146" spans="2:10" s="35" customFormat="1" ht="24.95" customHeight="1" x14ac:dyDescent="0.3">
      <c r="B146" s="27" t="s">
        <v>110</v>
      </c>
      <c r="C146" s="27" t="s">
        <v>111</v>
      </c>
      <c r="D146" s="28" t="s">
        <v>254</v>
      </c>
      <c r="E146" s="29">
        <v>46082</v>
      </c>
      <c r="F146" s="37">
        <v>4837029.41</v>
      </c>
      <c r="G146" s="70">
        <v>46143</v>
      </c>
      <c r="H146" s="56">
        <v>4837029.41</v>
      </c>
      <c r="I146" s="33">
        <f t="shared" si="1"/>
        <v>0</v>
      </c>
      <c r="J146" s="39" t="s">
        <v>289</v>
      </c>
    </row>
    <row r="147" spans="2:10" s="35" customFormat="1" ht="24.95" customHeight="1" x14ac:dyDescent="0.3">
      <c r="B147" s="27" t="s">
        <v>110</v>
      </c>
      <c r="C147" s="27" t="s">
        <v>111</v>
      </c>
      <c r="D147" s="28" t="s">
        <v>255</v>
      </c>
      <c r="E147" s="29">
        <v>46082</v>
      </c>
      <c r="F147" s="37">
        <v>11600</v>
      </c>
      <c r="G147" s="70">
        <v>46143</v>
      </c>
      <c r="H147" s="56">
        <v>11600</v>
      </c>
      <c r="I147" s="33">
        <f t="shared" si="1"/>
        <v>0</v>
      </c>
      <c r="J147" s="39" t="s">
        <v>289</v>
      </c>
    </row>
    <row r="148" spans="2:10" s="35" customFormat="1" ht="24.95" customHeight="1" x14ac:dyDescent="0.3">
      <c r="B148" s="27" t="s">
        <v>110</v>
      </c>
      <c r="C148" s="27" t="s">
        <v>111</v>
      </c>
      <c r="D148" s="28" t="s">
        <v>256</v>
      </c>
      <c r="E148" s="29">
        <v>46082</v>
      </c>
      <c r="F148" s="37">
        <v>31320</v>
      </c>
      <c r="G148" s="70">
        <v>46143</v>
      </c>
      <c r="H148" s="56">
        <v>31320</v>
      </c>
      <c r="I148" s="33">
        <f t="shared" si="1"/>
        <v>0</v>
      </c>
      <c r="J148" s="39" t="s">
        <v>289</v>
      </c>
    </row>
    <row r="149" spans="2:10" s="35" customFormat="1" ht="24.95" customHeight="1" x14ac:dyDescent="0.3">
      <c r="B149" s="27" t="s">
        <v>110</v>
      </c>
      <c r="C149" s="27" t="s">
        <v>111</v>
      </c>
      <c r="D149" s="28" t="s">
        <v>257</v>
      </c>
      <c r="E149" s="29">
        <v>46082</v>
      </c>
      <c r="F149" s="37">
        <v>29000</v>
      </c>
      <c r="G149" s="70">
        <v>46143</v>
      </c>
      <c r="H149" s="56">
        <v>29000</v>
      </c>
      <c r="I149" s="33">
        <f t="shared" si="1"/>
        <v>0</v>
      </c>
      <c r="J149" s="39" t="s">
        <v>289</v>
      </c>
    </row>
    <row r="150" spans="2:10" s="35" customFormat="1" ht="24.95" customHeight="1" x14ac:dyDescent="0.3">
      <c r="B150" s="27" t="s">
        <v>110</v>
      </c>
      <c r="C150" s="27" t="s">
        <v>111</v>
      </c>
      <c r="D150" s="28" t="s">
        <v>258</v>
      </c>
      <c r="E150" s="29">
        <v>46082</v>
      </c>
      <c r="F150" s="37">
        <v>23200</v>
      </c>
      <c r="G150" s="70">
        <v>46143</v>
      </c>
      <c r="H150" s="56">
        <v>23200</v>
      </c>
      <c r="I150" s="33">
        <f t="shared" si="1"/>
        <v>0</v>
      </c>
      <c r="J150" s="39" t="s">
        <v>289</v>
      </c>
    </row>
    <row r="151" spans="2:10" s="35" customFormat="1" ht="24.95" customHeight="1" x14ac:dyDescent="0.3">
      <c r="B151" s="27" t="s">
        <v>110</v>
      </c>
      <c r="C151" s="27" t="s">
        <v>111</v>
      </c>
      <c r="D151" s="28" t="s">
        <v>259</v>
      </c>
      <c r="E151" s="29">
        <v>46082</v>
      </c>
      <c r="F151" s="37">
        <v>5395531.2000000002</v>
      </c>
      <c r="G151" s="70">
        <v>46143</v>
      </c>
      <c r="H151" s="56">
        <v>1522650.98</v>
      </c>
      <c r="I151" s="33">
        <f t="shared" si="1"/>
        <v>3872880.22</v>
      </c>
      <c r="J151" s="39" t="s">
        <v>290</v>
      </c>
    </row>
    <row r="152" spans="2:10" s="35" customFormat="1" ht="24.95" customHeight="1" x14ac:dyDescent="0.3">
      <c r="B152" s="27" t="s">
        <v>112</v>
      </c>
      <c r="C152" s="27" t="s">
        <v>113</v>
      </c>
      <c r="D152" s="28" t="s">
        <v>260</v>
      </c>
      <c r="E152" s="29">
        <v>46113</v>
      </c>
      <c r="F152" s="37">
        <v>41275.89</v>
      </c>
      <c r="G152" s="70">
        <v>46143</v>
      </c>
      <c r="H152" s="56">
        <v>41275.89</v>
      </c>
      <c r="I152" s="33">
        <f t="shared" si="1"/>
        <v>0</v>
      </c>
      <c r="J152" s="44" t="s">
        <v>289</v>
      </c>
    </row>
    <row r="153" spans="2:10" s="35" customFormat="1" ht="24.95" customHeight="1" x14ac:dyDescent="0.3">
      <c r="B153" s="27" t="s">
        <v>112</v>
      </c>
      <c r="C153" s="27" t="s">
        <v>113</v>
      </c>
      <c r="D153" s="28" t="s">
        <v>261</v>
      </c>
      <c r="E153" s="29">
        <v>46113</v>
      </c>
      <c r="F153" s="37">
        <v>62696.74</v>
      </c>
      <c r="G153" s="70">
        <v>46143</v>
      </c>
      <c r="H153" s="56">
        <v>62696.74</v>
      </c>
      <c r="I153" s="33">
        <f t="shared" si="1"/>
        <v>0</v>
      </c>
      <c r="J153" s="44" t="s">
        <v>289</v>
      </c>
    </row>
    <row r="154" spans="2:10" s="35" customFormat="1" ht="24.95" customHeight="1" x14ac:dyDescent="0.3">
      <c r="B154" s="27" t="s">
        <v>112</v>
      </c>
      <c r="C154" s="27" t="s">
        <v>113</v>
      </c>
      <c r="D154" s="28" t="s">
        <v>262</v>
      </c>
      <c r="E154" s="29">
        <v>46113</v>
      </c>
      <c r="F154" s="37">
        <v>150668.56</v>
      </c>
      <c r="G154" s="70">
        <v>46143</v>
      </c>
      <c r="H154" s="56">
        <v>150668.56</v>
      </c>
      <c r="I154" s="33">
        <f t="shared" si="1"/>
        <v>0</v>
      </c>
      <c r="J154" s="44" t="s">
        <v>289</v>
      </c>
    </row>
    <row r="155" spans="2:10" s="35" customFormat="1" ht="24.95" customHeight="1" x14ac:dyDescent="0.3">
      <c r="B155" s="27" t="s">
        <v>112</v>
      </c>
      <c r="C155" s="27" t="s">
        <v>113</v>
      </c>
      <c r="D155" s="28" t="s">
        <v>263</v>
      </c>
      <c r="E155" s="29">
        <v>46113</v>
      </c>
      <c r="F155" s="37">
        <v>151074.29</v>
      </c>
      <c r="G155" s="70">
        <v>46143</v>
      </c>
      <c r="H155" s="56">
        <v>151074.29</v>
      </c>
      <c r="I155" s="33">
        <f t="shared" si="1"/>
        <v>0</v>
      </c>
      <c r="J155" s="44" t="s">
        <v>289</v>
      </c>
    </row>
    <row r="156" spans="2:10" s="35" customFormat="1" ht="24.95" customHeight="1" x14ac:dyDescent="0.3">
      <c r="B156" s="27" t="s">
        <v>112</v>
      </c>
      <c r="C156" s="27" t="s">
        <v>113</v>
      </c>
      <c r="D156" s="28" t="s">
        <v>264</v>
      </c>
      <c r="E156" s="29">
        <v>46113</v>
      </c>
      <c r="F156" s="37">
        <v>67418.31</v>
      </c>
      <c r="G156" s="70">
        <v>46143</v>
      </c>
      <c r="H156" s="56">
        <v>67418.31</v>
      </c>
      <c r="I156" s="33">
        <f t="shared" si="1"/>
        <v>0</v>
      </c>
      <c r="J156" s="44" t="s">
        <v>289</v>
      </c>
    </row>
    <row r="157" spans="2:10" s="35" customFormat="1" ht="24.95" customHeight="1" x14ac:dyDescent="0.3">
      <c r="B157" s="27" t="s">
        <v>112</v>
      </c>
      <c r="C157" s="27" t="s">
        <v>113</v>
      </c>
      <c r="D157" s="28" t="s">
        <v>265</v>
      </c>
      <c r="E157" s="29">
        <v>46113</v>
      </c>
      <c r="F157" s="37">
        <v>144267.65</v>
      </c>
      <c r="G157" s="70">
        <v>46143</v>
      </c>
      <c r="H157" s="56">
        <v>144267.65</v>
      </c>
      <c r="I157" s="33">
        <f t="shared" si="1"/>
        <v>0</v>
      </c>
      <c r="J157" s="44" t="s">
        <v>289</v>
      </c>
    </row>
    <row r="158" spans="2:10" s="35" customFormat="1" ht="24.95" customHeight="1" x14ac:dyDescent="0.3">
      <c r="B158" s="27" t="s">
        <v>112</v>
      </c>
      <c r="C158" s="27" t="s">
        <v>113</v>
      </c>
      <c r="D158" s="28" t="s">
        <v>266</v>
      </c>
      <c r="E158" s="29">
        <v>46113</v>
      </c>
      <c r="F158" s="37">
        <v>149964.54999999999</v>
      </c>
      <c r="G158" s="70">
        <v>46143</v>
      </c>
      <c r="H158" s="56">
        <v>149964.54999999999</v>
      </c>
      <c r="I158" s="33">
        <f t="shared" si="1"/>
        <v>0</v>
      </c>
      <c r="J158" s="44" t="s">
        <v>289</v>
      </c>
    </row>
    <row r="159" spans="2:10" s="35" customFormat="1" ht="24.95" customHeight="1" x14ac:dyDescent="0.3">
      <c r="B159" s="27" t="s">
        <v>112</v>
      </c>
      <c r="C159" s="27" t="s">
        <v>113</v>
      </c>
      <c r="D159" s="28" t="s">
        <v>267</v>
      </c>
      <c r="E159" s="29">
        <v>46113</v>
      </c>
      <c r="F159" s="37">
        <v>148745.51</v>
      </c>
      <c r="G159" s="70">
        <v>46143</v>
      </c>
      <c r="H159" s="56">
        <v>148745.51</v>
      </c>
      <c r="I159" s="33">
        <f t="shared" si="1"/>
        <v>0</v>
      </c>
      <c r="J159" s="44" t="s">
        <v>289</v>
      </c>
    </row>
    <row r="160" spans="2:10" s="35" customFormat="1" ht="24.95" customHeight="1" x14ac:dyDescent="0.3">
      <c r="B160" s="27" t="s">
        <v>112</v>
      </c>
      <c r="C160" s="27" t="s">
        <v>113</v>
      </c>
      <c r="D160" s="28" t="s">
        <v>268</v>
      </c>
      <c r="E160" s="29">
        <v>46113</v>
      </c>
      <c r="F160" s="37">
        <v>52212.42</v>
      </c>
      <c r="G160" s="70">
        <v>46143</v>
      </c>
      <c r="H160" s="56">
        <v>52212.42</v>
      </c>
      <c r="I160" s="33">
        <f t="shared" si="1"/>
        <v>0</v>
      </c>
      <c r="J160" s="44" t="s">
        <v>289</v>
      </c>
    </row>
    <row r="161" spans="2:10" s="35" customFormat="1" ht="24.95" customHeight="1" x14ac:dyDescent="0.3">
      <c r="B161" s="27" t="s">
        <v>112</v>
      </c>
      <c r="C161" s="27" t="s">
        <v>113</v>
      </c>
      <c r="D161" s="28" t="s">
        <v>269</v>
      </c>
      <c r="E161" s="29">
        <v>46113</v>
      </c>
      <c r="F161" s="37">
        <v>46220.32</v>
      </c>
      <c r="G161" s="70">
        <v>46143</v>
      </c>
      <c r="H161" s="56">
        <v>46220.32</v>
      </c>
      <c r="I161" s="33">
        <f t="shared" si="1"/>
        <v>0</v>
      </c>
      <c r="J161" s="44" t="s">
        <v>289</v>
      </c>
    </row>
    <row r="162" spans="2:10" s="35" customFormat="1" ht="24.95" customHeight="1" x14ac:dyDescent="0.3">
      <c r="B162" s="27" t="s">
        <v>112</v>
      </c>
      <c r="C162" s="27" t="s">
        <v>113</v>
      </c>
      <c r="D162" s="28" t="s">
        <v>270</v>
      </c>
      <c r="E162" s="29">
        <v>46113</v>
      </c>
      <c r="F162" s="37">
        <v>42524.46</v>
      </c>
      <c r="G162" s="70">
        <v>46143</v>
      </c>
      <c r="H162" s="56">
        <v>42524.46</v>
      </c>
      <c r="I162" s="33">
        <f t="shared" si="1"/>
        <v>0</v>
      </c>
      <c r="J162" s="44" t="s">
        <v>289</v>
      </c>
    </row>
    <row r="163" spans="2:10" s="35" customFormat="1" ht="24.95" customHeight="1" x14ac:dyDescent="0.3">
      <c r="B163" s="27" t="s">
        <v>112</v>
      </c>
      <c r="C163" s="27" t="s">
        <v>113</v>
      </c>
      <c r="D163" s="28" t="s">
        <v>271</v>
      </c>
      <c r="E163" s="29">
        <v>46113</v>
      </c>
      <c r="F163" s="37">
        <v>26906.28</v>
      </c>
      <c r="G163" s="70">
        <v>46143</v>
      </c>
      <c r="H163" s="56">
        <v>26906.28</v>
      </c>
      <c r="I163" s="33">
        <f t="shared" si="1"/>
        <v>0</v>
      </c>
      <c r="J163" s="44" t="s">
        <v>289</v>
      </c>
    </row>
    <row r="164" spans="2:10" s="35" customFormat="1" ht="24.95" customHeight="1" x14ac:dyDescent="0.3">
      <c r="B164" s="27" t="s">
        <v>112</v>
      </c>
      <c r="C164" s="27" t="s">
        <v>113</v>
      </c>
      <c r="D164" s="28" t="s">
        <v>272</v>
      </c>
      <c r="E164" s="29">
        <v>46113</v>
      </c>
      <c r="F164" s="37">
        <v>41208.26</v>
      </c>
      <c r="G164" s="70">
        <v>46143</v>
      </c>
      <c r="H164" s="56">
        <v>41208.26</v>
      </c>
      <c r="I164" s="33">
        <f t="shared" si="1"/>
        <v>0</v>
      </c>
      <c r="J164" s="44" t="s">
        <v>289</v>
      </c>
    </row>
    <row r="165" spans="2:10" s="35" customFormat="1" ht="24.95" customHeight="1" x14ac:dyDescent="0.3">
      <c r="B165" s="27" t="s">
        <v>112</v>
      </c>
      <c r="C165" s="27" t="s">
        <v>113</v>
      </c>
      <c r="D165" s="28" t="s">
        <v>273</v>
      </c>
      <c r="E165" s="29">
        <v>46121</v>
      </c>
      <c r="F165" s="37">
        <v>42640.1</v>
      </c>
      <c r="G165" s="70">
        <v>46143</v>
      </c>
      <c r="H165" s="56">
        <v>42640.1</v>
      </c>
      <c r="I165" s="33">
        <f t="shared" si="1"/>
        <v>0</v>
      </c>
      <c r="J165" s="44" t="s">
        <v>289</v>
      </c>
    </row>
    <row r="166" spans="2:10" s="35" customFormat="1" ht="24.95" customHeight="1" x14ac:dyDescent="0.3">
      <c r="B166" s="27" t="s">
        <v>114</v>
      </c>
      <c r="C166" s="27" t="s">
        <v>115</v>
      </c>
      <c r="D166" s="28" t="s">
        <v>274</v>
      </c>
      <c r="E166" s="29">
        <v>46082</v>
      </c>
      <c r="F166" s="37">
        <v>2933631.04</v>
      </c>
      <c r="G166" s="71">
        <v>46149</v>
      </c>
      <c r="H166" s="56">
        <v>2933631.04</v>
      </c>
      <c r="I166" s="33">
        <f t="shared" si="1"/>
        <v>0</v>
      </c>
      <c r="J166" s="39" t="s">
        <v>289</v>
      </c>
    </row>
    <row r="167" spans="2:10" s="35" customFormat="1" ht="24.95" customHeight="1" x14ac:dyDescent="0.3">
      <c r="B167" s="27" t="s">
        <v>114</v>
      </c>
      <c r="C167" s="27" t="s">
        <v>115</v>
      </c>
      <c r="D167" s="28" t="s">
        <v>275</v>
      </c>
      <c r="E167" s="29">
        <v>46134</v>
      </c>
      <c r="F167" s="37">
        <v>553960.43999999994</v>
      </c>
      <c r="G167" s="71">
        <v>46150</v>
      </c>
      <c r="H167" s="56">
        <v>553960.43999999994</v>
      </c>
      <c r="I167" s="33">
        <f t="shared" si="1"/>
        <v>0</v>
      </c>
      <c r="J167" s="39" t="s">
        <v>289</v>
      </c>
    </row>
    <row r="168" spans="2:10" s="35" customFormat="1" ht="24.95" customHeight="1" x14ac:dyDescent="0.3">
      <c r="B168" s="27" t="s">
        <v>114</v>
      </c>
      <c r="C168" s="27" t="s">
        <v>115</v>
      </c>
      <c r="D168" s="28" t="s">
        <v>276</v>
      </c>
      <c r="E168" s="29">
        <v>46143</v>
      </c>
      <c r="F168" s="72">
        <v>556207.16</v>
      </c>
      <c r="G168" s="71"/>
      <c r="H168" s="54">
        <v>0</v>
      </c>
      <c r="I168" s="33">
        <f t="shared" si="1"/>
        <v>556207.16</v>
      </c>
      <c r="J168" s="39" t="s">
        <v>288</v>
      </c>
    </row>
    <row r="169" spans="2:10" s="35" customFormat="1" ht="24.95" customHeight="1" x14ac:dyDescent="0.3">
      <c r="B169" s="27" t="s">
        <v>114</v>
      </c>
      <c r="C169" s="27" t="s">
        <v>115</v>
      </c>
      <c r="D169" s="28" t="s">
        <v>277</v>
      </c>
      <c r="E169" s="29">
        <v>46143</v>
      </c>
      <c r="F169" s="72">
        <v>434240</v>
      </c>
      <c r="G169" s="71"/>
      <c r="H169" s="54">
        <v>0</v>
      </c>
      <c r="I169" s="33">
        <f t="shared" si="1"/>
        <v>434240</v>
      </c>
      <c r="J169" s="39" t="s">
        <v>288</v>
      </c>
    </row>
    <row r="170" spans="2:10" s="35" customFormat="1" ht="24.95" customHeight="1" x14ac:dyDescent="0.3">
      <c r="B170" s="27" t="s">
        <v>116</v>
      </c>
      <c r="C170" s="27" t="s">
        <v>117</v>
      </c>
      <c r="D170" s="29" t="s">
        <v>278</v>
      </c>
      <c r="E170" s="29">
        <v>46113</v>
      </c>
      <c r="F170" s="49">
        <v>17208</v>
      </c>
      <c r="G170" s="69">
        <v>46143</v>
      </c>
      <c r="H170" s="43">
        <v>17208</v>
      </c>
      <c r="I170" s="33">
        <f t="shared" si="1"/>
        <v>0</v>
      </c>
      <c r="J170" s="44" t="s">
        <v>289</v>
      </c>
    </row>
    <row r="171" spans="2:10" s="35" customFormat="1" ht="24.95" customHeight="1" x14ac:dyDescent="0.3">
      <c r="B171" s="27" t="s">
        <v>116</v>
      </c>
      <c r="C171" s="27" t="s">
        <v>117</v>
      </c>
      <c r="D171" s="29" t="s">
        <v>279</v>
      </c>
      <c r="E171" s="29">
        <v>46113</v>
      </c>
      <c r="F171" s="49">
        <v>64530</v>
      </c>
      <c r="G171" s="69">
        <v>46149</v>
      </c>
      <c r="H171" s="43">
        <v>64530</v>
      </c>
      <c r="I171" s="33">
        <f t="shared" ref="I171:I178" si="2">+F171-H171</f>
        <v>0</v>
      </c>
      <c r="J171" s="44" t="s">
        <v>289</v>
      </c>
    </row>
    <row r="172" spans="2:10" s="35" customFormat="1" ht="24.95" customHeight="1" x14ac:dyDescent="0.3">
      <c r="B172" s="27" t="s">
        <v>116</v>
      </c>
      <c r="C172" s="27" t="s">
        <v>117</v>
      </c>
      <c r="D172" s="29" t="s">
        <v>280</v>
      </c>
      <c r="E172" s="29">
        <v>46113</v>
      </c>
      <c r="F172" s="49">
        <v>64530</v>
      </c>
      <c r="G172" s="69">
        <v>46149</v>
      </c>
      <c r="H172" s="43">
        <v>64530</v>
      </c>
      <c r="I172" s="33">
        <f t="shared" si="2"/>
        <v>0</v>
      </c>
      <c r="J172" s="44" t="s">
        <v>289</v>
      </c>
    </row>
    <row r="173" spans="2:10" s="35" customFormat="1" ht="24.95" customHeight="1" x14ac:dyDescent="0.3">
      <c r="B173" s="27" t="s">
        <v>116</v>
      </c>
      <c r="C173" s="27" t="s">
        <v>117</v>
      </c>
      <c r="D173" s="29" t="s">
        <v>281</v>
      </c>
      <c r="E173" s="29">
        <v>46113</v>
      </c>
      <c r="F173" s="49">
        <v>43020</v>
      </c>
      <c r="G173" s="69">
        <v>46149</v>
      </c>
      <c r="H173" s="43">
        <v>43020</v>
      </c>
      <c r="I173" s="33">
        <f t="shared" si="2"/>
        <v>0</v>
      </c>
      <c r="J173" s="44" t="s">
        <v>289</v>
      </c>
    </row>
    <row r="174" spans="2:10" s="35" customFormat="1" ht="24.95" customHeight="1" x14ac:dyDescent="0.3">
      <c r="B174" s="27" t="s">
        <v>116</v>
      </c>
      <c r="C174" s="27" t="s">
        <v>117</v>
      </c>
      <c r="D174" s="29" t="s">
        <v>282</v>
      </c>
      <c r="E174" s="29">
        <v>46143</v>
      </c>
      <c r="F174" s="49">
        <v>2000000</v>
      </c>
      <c r="G174" s="69"/>
      <c r="H174" s="43">
        <v>0</v>
      </c>
      <c r="I174" s="33">
        <f t="shared" si="2"/>
        <v>2000000</v>
      </c>
      <c r="J174" s="44" t="s">
        <v>288</v>
      </c>
    </row>
    <row r="175" spans="2:10" s="35" customFormat="1" ht="24.95" customHeight="1" x14ac:dyDescent="0.3">
      <c r="B175" s="55" t="s">
        <v>118</v>
      </c>
      <c r="C175" s="27" t="s">
        <v>84</v>
      </c>
      <c r="D175" s="28" t="s">
        <v>283</v>
      </c>
      <c r="E175" s="29">
        <v>46143</v>
      </c>
      <c r="F175" s="33">
        <v>177000</v>
      </c>
      <c r="G175" s="69"/>
      <c r="H175" s="56">
        <v>0</v>
      </c>
      <c r="I175" s="33">
        <f t="shared" si="2"/>
        <v>177000</v>
      </c>
      <c r="J175" s="44" t="s">
        <v>288</v>
      </c>
    </row>
    <row r="176" spans="2:10" s="35" customFormat="1" ht="24.95" customHeight="1" x14ac:dyDescent="0.3">
      <c r="B176" s="27" t="s">
        <v>119</v>
      </c>
      <c r="C176" s="27" t="s">
        <v>120</v>
      </c>
      <c r="D176" s="28" t="s">
        <v>284</v>
      </c>
      <c r="E176" s="29">
        <v>46113</v>
      </c>
      <c r="F176" s="33">
        <v>271889.34999999998</v>
      </c>
      <c r="G176" s="69">
        <v>46149</v>
      </c>
      <c r="H176" s="43">
        <v>271889.34999999998</v>
      </c>
      <c r="I176" s="33">
        <f t="shared" si="2"/>
        <v>0</v>
      </c>
      <c r="J176" s="39" t="s">
        <v>289</v>
      </c>
    </row>
    <row r="177" spans="2:10" s="35" customFormat="1" ht="24.95" customHeight="1" x14ac:dyDescent="0.3">
      <c r="B177" s="27" t="s">
        <v>119</v>
      </c>
      <c r="C177" s="27" t="s">
        <v>120</v>
      </c>
      <c r="D177" s="28" t="s">
        <v>285</v>
      </c>
      <c r="E177" s="29">
        <v>46113</v>
      </c>
      <c r="F177" s="33">
        <v>709034.61</v>
      </c>
      <c r="G177" s="69">
        <v>46149</v>
      </c>
      <c r="H177" s="43">
        <v>709034.61</v>
      </c>
      <c r="I177" s="33">
        <f t="shared" si="2"/>
        <v>0</v>
      </c>
      <c r="J177" s="39" t="s">
        <v>289</v>
      </c>
    </row>
    <row r="178" spans="2:10" s="35" customFormat="1" ht="24.95" customHeight="1" x14ac:dyDescent="0.3">
      <c r="B178" s="27" t="s">
        <v>119</v>
      </c>
      <c r="C178" s="27" t="s">
        <v>120</v>
      </c>
      <c r="D178" s="28" t="s">
        <v>286</v>
      </c>
      <c r="E178" s="29">
        <v>46113</v>
      </c>
      <c r="F178" s="33">
        <v>709034.61</v>
      </c>
      <c r="G178" s="69">
        <v>46149</v>
      </c>
      <c r="H178" s="43">
        <v>709034.61</v>
      </c>
      <c r="I178" s="33">
        <f t="shared" si="2"/>
        <v>0</v>
      </c>
      <c r="J178" s="39" t="s">
        <v>289</v>
      </c>
    </row>
    <row r="179" spans="2:10" s="18" customFormat="1" ht="24.95" customHeight="1" x14ac:dyDescent="0.3">
      <c r="B179" s="5" t="s">
        <v>9</v>
      </c>
      <c r="C179" s="20"/>
      <c r="D179" s="21"/>
      <c r="E179" s="20"/>
      <c r="F179" s="22">
        <f>SUM(F8:F178)</f>
        <v>201094894.04000008</v>
      </c>
      <c r="G179" s="22"/>
      <c r="H179" s="22">
        <f>SUM(H8:H178)</f>
        <v>170792952.39000005</v>
      </c>
      <c r="I179" s="22">
        <f>SUM(I8:I178)</f>
        <v>30301941.649999999</v>
      </c>
      <c r="J179" s="5"/>
    </row>
    <row r="180" spans="2:10" s="18" customFormat="1" ht="24.95" customHeight="1" x14ac:dyDescent="0.3">
      <c r="B180" s="26"/>
      <c r="C180" s="24"/>
      <c r="D180" s="23"/>
      <c r="E180" s="24"/>
      <c r="F180" s="25"/>
      <c r="G180" s="25"/>
      <c r="H180" s="25"/>
      <c r="I180" s="25"/>
      <c r="J180" s="26"/>
    </row>
    <row r="181" spans="2:10" s="18" customFormat="1" ht="24.95" customHeight="1" x14ac:dyDescent="0.3">
      <c r="B181" s="26"/>
      <c r="C181" s="24"/>
      <c r="D181" s="23"/>
      <c r="E181" s="24"/>
      <c r="F181" s="25"/>
      <c r="G181" s="25"/>
      <c r="H181" s="25"/>
      <c r="I181" s="25"/>
      <c r="J181" s="26"/>
    </row>
    <row r="182" spans="2:10" s="18" customFormat="1" ht="24.95" customHeight="1" x14ac:dyDescent="0.3">
      <c r="B182" s="74"/>
      <c r="C182" s="74"/>
      <c r="D182" s="13"/>
      <c r="E182" s="6"/>
      <c r="F182" s="6"/>
      <c r="G182" s="6"/>
      <c r="H182" s="11"/>
      <c r="I182" s="1"/>
      <c r="J182" s="1"/>
    </row>
    <row r="183" spans="2:10" s="19" customFormat="1" ht="18" x14ac:dyDescent="0.25">
      <c r="B183" s="75" t="s">
        <v>10</v>
      </c>
      <c r="C183" s="75"/>
      <c r="D183" s="13"/>
      <c r="E183" s="6"/>
      <c r="F183" s="1"/>
      <c r="G183" s="10"/>
      <c r="H183" s="75" t="s">
        <v>11</v>
      </c>
      <c r="I183" s="75"/>
      <c r="J183" s="75"/>
    </row>
    <row r="184" spans="2:10" x14ac:dyDescent="0.3">
      <c r="B184" s="76" t="s">
        <v>12</v>
      </c>
      <c r="C184" s="76"/>
      <c r="D184" s="14"/>
      <c r="E184" s="7"/>
      <c r="F184" s="7"/>
      <c r="G184" s="7"/>
      <c r="H184" s="76" t="s">
        <v>13</v>
      </c>
      <c r="I184" s="76"/>
      <c r="J184" s="76"/>
    </row>
    <row r="185" spans="2:10" x14ac:dyDescent="0.3">
      <c r="B185" s="75" t="s">
        <v>14</v>
      </c>
      <c r="C185" s="75"/>
      <c r="D185" s="13"/>
      <c r="E185" s="6"/>
      <c r="F185" s="6"/>
      <c r="G185" s="6"/>
      <c r="H185" s="75" t="s">
        <v>15</v>
      </c>
      <c r="I185" s="75"/>
      <c r="J185" s="75"/>
    </row>
    <row r="186" spans="2:10" x14ac:dyDescent="0.3">
      <c r="B186" s="76"/>
      <c r="C186" s="76"/>
      <c r="D186" s="76"/>
      <c r="E186" s="76"/>
      <c r="F186" s="76"/>
      <c r="G186" s="76"/>
      <c r="H186" s="76"/>
      <c r="I186" s="76"/>
      <c r="J186" s="76"/>
    </row>
    <row r="187" spans="2:10" x14ac:dyDescent="0.3">
      <c r="B187" s="75"/>
      <c r="C187" s="75"/>
      <c r="D187" s="75"/>
      <c r="E187" s="75"/>
      <c r="F187" s="75"/>
      <c r="G187" s="75"/>
      <c r="H187" s="75"/>
      <c r="I187" s="75"/>
      <c r="J187" s="75"/>
    </row>
    <row r="188" spans="2:10" x14ac:dyDescent="0.3">
      <c r="B188" s="75"/>
      <c r="C188" s="75"/>
      <c r="D188" s="75"/>
      <c r="E188" s="75"/>
      <c r="F188" s="75"/>
      <c r="G188" s="75"/>
      <c r="H188" s="75"/>
      <c r="I188" s="75"/>
      <c r="J188" s="75"/>
    </row>
    <row r="189" spans="2:10" x14ac:dyDescent="0.3">
      <c r="B189" s="75"/>
      <c r="C189" s="75"/>
      <c r="D189" s="75"/>
      <c r="E189" s="75"/>
      <c r="F189" s="75"/>
      <c r="G189" s="75"/>
      <c r="H189" s="75"/>
      <c r="I189" s="75"/>
      <c r="J189" s="75"/>
    </row>
    <row r="190" spans="2:10" x14ac:dyDescent="0.3">
      <c r="H190" s="8"/>
    </row>
  </sheetData>
  <mergeCells count="12">
    <mergeCell ref="B6:J6"/>
    <mergeCell ref="B182:C182"/>
    <mergeCell ref="B188:J188"/>
    <mergeCell ref="B189:J189"/>
    <mergeCell ref="B183:C183"/>
    <mergeCell ref="H183:J183"/>
    <mergeCell ref="B184:C184"/>
    <mergeCell ref="H184:J184"/>
    <mergeCell ref="B185:C185"/>
    <mergeCell ref="H185:J185"/>
    <mergeCell ref="B187:J187"/>
    <mergeCell ref="B186:J186"/>
  </mergeCells>
  <pageMargins left="0.19685039370078741" right="0.19685039370078741" top="0.35433070866141736" bottom="0.59055118110236227" header="0.31496062992125984" footer="0.35433070866141736"/>
  <pageSetup scale="51" orientation="landscape" r:id="rId1"/>
  <rowBreaks count="1" manualBreakCount="1">
    <brk id="40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Julianny Acevedo</cp:lastModifiedBy>
  <cp:lastPrinted>2026-06-17T18:49:48Z</cp:lastPrinted>
  <dcterms:created xsi:type="dcterms:W3CDTF">2024-06-20T13:50:49Z</dcterms:created>
  <dcterms:modified xsi:type="dcterms:W3CDTF">2026-06-17T19:05:14Z</dcterms:modified>
</cp:coreProperties>
</file>