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28.1.8\Escaner Contabilidad\REPORTES ACCESO A LA INFORMACION PUBLICA\2026\ENERO\"/>
    </mc:Choice>
  </mc:AlternateContent>
  <bookViews>
    <workbookView xWindow="0" yWindow="0" windowWidth="28800" windowHeight="11610"/>
  </bookViews>
  <sheets>
    <sheet name="Hoja1" sheetId="1" r:id="rId1"/>
  </sheets>
  <definedNames>
    <definedName name="_xlnm.Print_Area" localSheetId="0">Hoja1!$A$1:$J$76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2" i="1" l="1"/>
  <c r="F72" i="1"/>
  <c r="I63" i="1" l="1"/>
  <c r="I64" i="1"/>
  <c r="I65" i="1"/>
  <c r="I66" i="1"/>
  <c r="I67" i="1"/>
  <c r="I68" i="1"/>
  <c r="I69" i="1"/>
  <c r="I70" i="1"/>
  <c r="I71" i="1"/>
  <c r="I10" i="1" l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72" i="1" l="1"/>
</calcChain>
</file>

<file path=xl/sharedStrings.xml><?xml version="1.0" encoding="utf-8"?>
<sst xmlns="http://schemas.openxmlformats.org/spreadsheetml/2006/main" count="266" uniqueCount="104">
  <si>
    <t>VALOR EN RD$</t>
  </si>
  <si>
    <t>PROVEEDOR</t>
  </si>
  <si>
    <t>CONCEPTO</t>
  </si>
  <si>
    <t>FACTURA NCF</t>
  </si>
  <si>
    <t>FECHA DE FACTURA</t>
  </si>
  <si>
    <t>MONTO FACTURADO</t>
  </si>
  <si>
    <t>FECHA FIN DE FACTURA</t>
  </si>
  <si>
    <t>MONTO PAGADO A LA FECHA</t>
  </si>
  <si>
    <t>MONTO PENDIENTE</t>
  </si>
  <si>
    <t>ESTADO (COMPLETADO,  PENDIENTE O ATRASADO</t>
  </si>
  <si>
    <t>TOTAL GENERAL</t>
  </si>
  <si>
    <t>Preparado por:</t>
  </si>
  <si>
    <t>Revisado por:</t>
  </si>
  <si>
    <t>Lic. Julianny Acevedo</t>
  </si>
  <si>
    <t>Lic. Benigno Barias</t>
  </si>
  <si>
    <t>Contadora Div.Contabilidad</t>
  </si>
  <si>
    <t xml:space="preserve">    Enc. Div. Contabilidad</t>
  </si>
  <si>
    <t>MOVIMIENTO DE CUENTAS POR PAGAR A PROVEEDORES  AL 31 ENERO 2026</t>
  </si>
  <si>
    <t>B1500069920</t>
  </si>
  <si>
    <t>ALCALDIA DEL DISTRITO NACIONAL</t>
  </si>
  <si>
    <t>B1500070063</t>
  </si>
  <si>
    <t>B1500070104</t>
  </si>
  <si>
    <t>B1500070250</t>
  </si>
  <si>
    <t>E450000021154</t>
  </si>
  <si>
    <t>ALTICE DOMINICANA</t>
  </si>
  <si>
    <t>E450000021593</t>
  </si>
  <si>
    <t>E450000006975</t>
  </si>
  <si>
    <t>ARS- HUMANO</t>
  </si>
  <si>
    <t>B1500000264</t>
  </si>
  <si>
    <t>COLEGIO MEDICO DOMINICANA</t>
  </si>
  <si>
    <t>E450000099272</t>
  </si>
  <si>
    <t>COMPAÑIA DOM DE TELEFONO (CLARO)</t>
  </si>
  <si>
    <t>E450000099279</t>
  </si>
  <si>
    <t>E450000099915</t>
  </si>
  <si>
    <t>E450000100033</t>
  </si>
  <si>
    <t>E450000100099</t>
  </si>
  <si>
    <t>E450000100115</t>
  </si>
  <si>
    <t>E450000100192</t>
  </si>
  <si>
    <t>E450000100193</t>
  </si>
  <si>
    <t>OFIC.1477</t>
  </si>
  <si>
    <t>DKOLOR</t>
  </si>
  <si>
    <t>OFIC.1478</t>
  </si>
  <si>
    <t>OFIC.1479</t>
  </si>
  <si>
    <t>OFIC.1480</t>
  </si>
  <si>
    <t>OFIC.1481</t>
  </si>
  <si>
    <t>OFIC.1482</t>
  </si>
  <si>
    <t>OFIC.1485</t>
  </si>
  <si>
    <t>OFIC.1486</t>
  </si>
  <si>
    <t>OFIC.1488</t>
  </si>
  <si>
    <t>OFIC.1489</t>
  </si>
  <si>
    <t>OFIC.1490</t>
  </si>
  <si>
    <t>OFIC.1501</t>
  </si>
  <si>
    <t>OFIC.1502</t>
  </si>
  <si>
    <t>OFIC.1503</t>
  </si>
  <si>
    <t>OFIC.1504</t>
  </si>
  <si>
    <t>OFIC.1505</t>
  </si>
  <si>
    <t>OFIC.1506</t>
  </si>
  <si>
    <t>E450000103998</t>
  </si>
  <si>
    <t>EDENORTE</t>
  </si>
  <si>
    <t>E450000105892</t>
  </si>
  <si>
    <t>E450000106713</t>
  </si>
  <si>
    <t>E450000100096</t>
  </si>
  <si>
    <t>E450000082976</t>
  </si>
  <si>
    <t>EDESUR</t>
  </si>
  <si>
    <t>E450000082977</t>
  </si>
  <si>
    <t>E450000082978</t>
  </si>
  <si>
    <t>E450000082979</t>
  </si>
  <si>
    <t>E450000082980</t>
  </si>
  <si>
    <t>E450000082981</t>
  </si>
  <si>
    <t>E450000082982</t>
  </si>
  <si>
    <t>E450000082983</t>
  </si>
  <si>
    <t>E450000089691</t>
  </si>
  <si>
    <t>E450000089690</t>
  </si>
  <si>
    <t>E450000089696</t>
  </si>
  <si>
    <t>E450000089695</t>
  </si>
  <si>
    <t>E450000089693</t>
  </si>
  <si>
    <t>E450000089697</t>
  </si>
  <si>
    <t>E450000089694</t>
  </si>
  <si>
    <t>B1500000853</t>
  </si>
  <si>
    <t>ELECTROS SERVICIOS REYES</t>
  </si>
  <si>
    <t>B1500000854</t>
  </si>
  <si>
    <t>B1500000855</t>
  </si>
  <si>
    <t>B1500000856</t>
  </si>
  <si>
    <t>E450000000910</t>
  </si>
  <si>
    <t>UNIVERSIDAD IBEROAMERICANA (UNIBE)</t>
  </si>
  <si>
    <t>B1500000290</t>
  </si>
  <si>
    <t>VARA GROUP</t>
  </si>
  <si>
    <t>E450000000056</t>
  </si>
  <si>
    <t>WIRELESS SOLUTIONS DOMINICANA</t>
  </si>
  <si>
    <t>E450000000054</t>
  </si>
  <si>
    <t>E450000000053</t>
  </si>
  <si>
    <t>RECOGIDA DE BASURA</t>
  </si>
  <si>
    <t>SERVICIO DE INTERNET</t>
  </si>
  <si>
    <t>SEGUROS PARA PERSONAS</t>
  </si>
  <si>
    <t>SERVICIOS MEDICOS</t>
  </si>
  <si>
    <t>SERVICIO TELEFONICO E INTERNET</t>
  </si>
  <si>
    <t>OTROS SERVICIOS TECNICOS</t>
  </si>
  <si>
    <t>SERVICIOS DE ENERGIA ELECTRICAS</t>
  </si>
  <si>
    <t>ALQUILER DE PLANTA ELECTRICA</t>
  </si>
  <si>
    <t>CAPACITACION</t>
  </si>
  <si>
    <t>COMPRA DE CABLE AGILER UTP CAT6 CCA7FT</t>
  </si>
  <si>
    <t>CONECTIVIDAD DE INTERNET</t>
  </si>
  <si>
    <t>PENDIENTE</t>
  </si>
  <si>
    <t>SALDA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</si>
</sst>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dd\-mm\-yy;@"/>
    <numFmt numFmtId="165" formatCode="dd/mm/yyyy;@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sz val="14"/>
      <color theme="1"/>
      <name val="Calibri"/>
      <family val="2"/>
      <scheme val="minor"/>
    </font>
    <font>
      <sz val="12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u/>
      <sz val="14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2"/>
      <color theme="0"/>
      <name val="Arial"/>
      <family val="2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theme="5"/>
      </top>
      <bottom/>
      <diagonal/>
    </border>
    <border>
      <left style="thin">
        <color theme="5"/>
      </left>
      <right/>
      <top style="thin">
        <color theme="5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8">
    <xf numFmtId="0" fontId="0" fillId="0" borderId="0" xfId="0"/>
    <xf numFmtId="0" fontId="2" fillId="0" borderId="0" xfId="0" applyFont="1" applyAlignment="1"/>
    <xf numFmtId="0" fontId="3" fillId="0" borderId="0" xfId="0" applyFont="1" applyAlignment="1">
      <alignment horizontal="center"/>
    </xf>
    <xf numFmtId="0" fontId="4" fillId="0" borderId="0" xfId="0" applyFont="1" applyAlignment="1"/>
    <xf numFmtId="0" fontId="4" fillId="0" borderId="0" xfId="0" applyFont="1" applyAlignment="1">
      <alignment vertical="center"/>
    </xf>
    <xf numFmtId="0" fontId="7" fillId="0" borderId="2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43" fontId="4" fillId="0" borderId="0" xfId="0" applyNumberFormat="1" applyFont="1" applyAlignment="1"/>
    <xf numFmtId="0" fontId="10" fillId="0" borderId="0" xfId="0" applyFont="1" applyAlignment="1">
      <alignment horizontal="center"/>
    </xf>
    <xf numFmtId="4" fontId="6" fillId="3" borderId="0" xfId="0" applyNumberFormat="1" applyFont="1" applyFill="1"/>
    <xf numFmtId="4" fontId="2" fillId="0" borderId="0" xfId="0" applyNumberFormat="1" applyFont="1" applyAlignme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49" fontId="5" fillId="0" borderId="2" xfId="0" applyNumberFormat="1" applyFont="1" applyFill="1" applyBorder="1" applyAlignment="1">
      <alignment horizontal="center"/>
    </xf>
    <xf numFmtId="49" fontId="6" fillId="0" borderId="2" xfId="0" applyNumberFormat="1" applyFont="1" applyFill="1" applyBorder="1" applyAlignment="1">
      <alignment horizontal="center"/>
    </xf>
    <xf numFmtId="14" fontId="5" fillId="0" borderId="2" xfId="0" applyNumberFormat="1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40" fontId="5" fillId="0" borderId="2" xfId="1" applyNumberFormat="1" applyFont="1" applyFill="1" applyBorder="1"/>
    <xf numFmtId="164" fontId="7" fillId="0" borderId="2" xfId="0" applyNumberFormat="1" applyFont="1" applyFill="1" applyBorder="1" applyAlignment="1">
      <alignment horizontal="center" vertical="center"/>
    </xf>
    <xf numFmtId="4" fontId="6" fillId="0" borderId="2" xfId="0" applyNumberFormat="1" applyFont="1" applyFill="1" applyBorder="1" applyAlignment="1">
      <alignment horizontal="right" vertical="center"/>
    </xf>
    <xf numFmtId="40" fontId="5" fillId="0" borderId="2" xfId="1" applyNumberFormat="1" applyFont="1" applyFill="1" applyBorder="1" applyAlignment="1">
      <alignment horizontal="right"/>
    </xf>
    <xf numFmtId="40" fontId="5" fillId="0" borderId="2" xfId="0" applyNumberFormat="1" applyFont="1" applyFill="1" applyBorder="1" applyAlignment="1">
      <alignment horizontal="right"/>
    </xf>
    <xf numFmtId="4" fontId="6" fillId="0" borderId="2" xfId="1" applyNumberFormat="1" applyFont="1" applyFill="1" applyBorder="1" applyAlignment="1">
      <alignment horizontal="right"/>
    </xf>
    <xf numFmtId="0" fontId="4" fillId="0" borderId="0" xfId="0" applyFont="1" applyFill="1" applyAlignment="1"/>
    <xf numFmtId="14" fontId="6" fillId="0" borderId="2" xfId="0" applyNumberFormat="1" applyFont="1" applyFill="1" applyBorder="1" applyAlignment="1">
      <alignment horizontal="right"/>
    </xf>
    <xf numFmtId="14" fontId="5" fillId="0" borderId="2" xfId="0" applyNumberFormat="1" applyFont="1" applyFill="1" applyBorder="1" applyAlignment="1">
      <alignment horizontal="right"/>
    </xf>
    <xf numFmtId="0" fontId="6" fillId="0" borderId="2" xfId="0" applyFont="1" applyFill="1" applyBorder="1" applyAlignment="1">
      <alignment horizontal="right"/>
    </xf>
    <xf numFmtId="14" fontId="5" fillId="0" borderId="5" xfId="0" applyNumberFormat="1" applyFont="1" applyFill="1" applyBorder="1" applyAlignment="1">
      <alignment horizontal="center"/>
    </xf>
    <xf numFmtId="40" fontId="5" fillId="0" borderId="4" xfId="1" applyNumberFormat="1" applyFont="1" applyFill="1" applyBorder="1"/>
    <xf numFmtId="165" fontId="5" fillId="0" borderId="2" xfId="0" applyNumberFormat="1" applyFont="1" applyFill="1" applyBorder="1" applyAlignment="1">
      <alignment horizontal="right"/>
    </xf>
    <xf numFmtId="4" fontId="6" fillId="0" borderId="2" xfId="1" applyNumberFormat="1" applyFont="1" applyFill="1" applyBorder="1" applyAlignment="1">
      <alignment horizontal="center"/>
    </xf>
    <xf numFmtId="39" fontId="5" fillId="0" borderId="2" xfId="1" applyNumberFormat="1" applyFont="1" applyFill="1" applyBorder="1" applyAlignment="1">
      <alignment horizontal="right"/>
    </xf>
    <xf numFmtId="40" fontId="6" fillId="0" borderId="2" xfId="0" applyNumberFormat="1" applyFont="1" applyFill="1" applyBorder="1"/>
    <xf numFmtId="14" fontId="5" fillId="0" borderId="2" xfId="1" applyNumberFormat="1" applyFont="1" applyFill="1" applyBorder="1" applyAlignment="1">
      <alignment horizontal="right"/>
    </xf>
    <xf numFmtId="0" fontId="8" fillId="0" borderId="0" xfId="0" applyFont="1" applyFill="1" applyAlignment="1"/>
    <xf numFmtId="0" fontId="7" fillId="0" borderId="2" xfId="0" applyFont="1" applyFill="1" applyBorder="1" applyAlignment="1"/>
    <xf numFmtId="0" fontId="7" fillId="0" borderId="2" xfId="0" applyFont="1" applyFill="1" applyBorder="1" applyAlignment="1">
      <alignment vertical="center"/>
    </xf>
    <xf numFmtId="40" fontId="7" fillId="0" borderId="2" xfId="0" applyNumberFormat="1" applyFont="1" applyFill="1" applyBorder="1" applyAlignment="1"/>
    <xf numFmtId="0" fontId="3" fillId="0" borderId="0" xfId="0" applyFont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9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2934355</xdr:colOff>
      <xdr:row>0</xdr:row>
      <xdr:rowOff>102803</xdr:rowOff>
    </xdr:from>
    <xdr:to>
      <xdr:col>4</xdr:col>
      <xdr:colOff>643375</xdr:colOff>
      <xdr:row>3</xdr:row>
      <xdr:rowOff>216511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3904058-5C0D-0A59-88F5-50BAC36214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96780" y="102803"/>
          <a:ext cx="2890620" cy="8280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81"/>
  <sheetViews>
    <sheetView tabSelected="1" view="pageBreakPreview" topLeftCell="A46" zoomScaleNormal="100" zoomScaleSheetLayoutView="100" workbookViewId="0">
      <selection activeCell="C11" sqref="C11"/>
    </sheetView>
  </sheetViews>
  <sheetFormatPr baseColWidth="10" defaultRowHeight="18.75" x14ac:dyDescent="0.3"/>
  <cols>
    <col min="1" max="1" width="2.7109375" style="3" customWidth="1"/>
    <col min="2" max="2" width="58.42578125" style="3" customWidth="1"/>
    <col min="3" max="3" width="58" style="3" customWidth="1"/>
    <col min="4" max="4" width="19.7109375" style="4" customWidth="1"/>
    <col min="5" max="5" width="15.42578125" style="3" customWidth="1"/>
    <col min="6" max="6" width="18.140625" style="3" customWidth="1"/>
    <col min="7" max="7" width="13.42578125" style="3" customWidth="1"/>
    <col min="8" max="8" width="22.140625" style="3" customWidth="1"/>
    <col min="9" max="9" width="18.7109375" style="3" customWidth="1"/>
    <col min="10" max="10" width="25.7109375" style="9" customWidth="1"/>
    <col min="11" max="16384" width="11.42578125" style="3"/>
  </cols>
  <sheetData>
    <row r="1" spans="2:10" x14ac:dyDescent="0.3">
      <c r="B1" s="1"/>
      <c r="C1" s="1"/>
      <c r="D1" s="12"/>
      <c r="E1" s="1"/>
      <c r="F1" s="1"/>
      <c r="G1" s="1"/>
      <c r="H1" s="1"/>
      <c r="I1" s="1"/>
      <c r="J1" s="2"/>
    </row>
    <row r="2" spans="2:10" x14ac:dyDescent="0.3">
      <c r="B2" s="1"/>
      <c r="C2" s="1"/>
      <c r="D2" s="12"/>
      <c r="E2" s="1"/>
      <c r="F2" s="1"/>
      <c r="G2" s="1"/>
      <c r="H2" s="1"/>
      <c r="I2" s="1"/>
      <c r="J2" s="2"/>
    </row>
    <row r="3" spans="2:10" x14ac:dyDescent="0.3">
      <c r="B3" s="1"/>
      <c r="C3" s="1"/>
      <c r="D3" s="12"/>
      <c r="E3" s="1"/>
      <c r="F3" s="1"/>
      <c r="G3" s="1"/>
      <c r="H3" s="1"/>
      <c r="I3" s="1"/>
      <c r="J3" s="2"/>
    </row>
    <row r="4" spans="2:10" x14ac:dyDescent="0.3">
      <c r="B4" s="1"/>
      <c r="C4" s="1"/>
      <c r="D4" s="12"/>
      <c r="E4" s="1"/>
      <c r="F4" s="1"/>
      <c r="G4" s="1"/>
      <c r="H4" s="1"/>
      <c r="I4" s="1"/>
      <c r="J4" s="2"/>
    </row>
    <row r="5" spans="2:10" x14ac:dyDescent="0.3">
      <c r="B5" s="1"/>
      <c r="C5" s="1"/>
      <c r="D5" s="12"/>
      <c r="E5" s="1"/>
      <c r="F5" s="1"/>
      <c r="G5" s="1"/>
      <c r="H5" s="1"/>
      <c r="I5" s="1"/>
      <c r="J5" s="2"/>
    </row>
    <row r="6" spans="2:10" x14ac:dyDescent="0.3">
      <c r="B6" s="44" t="s">
        <v>17</v>
      </c>
      <c r="C6" s="44"/>
      <c r="D6" s="44"/>
      <c r="E6" s="44"/>
      <c r="F6" s="44"/>
      <c r="G6" s="44"/>
      <c r="H6" s="44"/>
      <c r="I6" s="44"/>
      <c r="J6" s="44"/>
    </row>
    <row r="7" spans="2:10" x14ac:dyDescent="0.3">
      <c r="B7" s="44" t="s">
        <v>0</v>
      </c>
      <c r="C7" s="44"/>
      <c r="D7" s="44"/>
      <c r="E7" s="44"/>
      <c r="F7" s="44"/>
      <c r="G7" s="44"/>
      <c r="H7" s="44"/>
      <c r="I7" s="44"/>
      <c r="J7" s="44"/>
    </row>
    <row r="8" spans="2:10" ht="19.5" thickBot="1" x14ac:dyDescent="0.35">
      <c r="B8" s="1"/>
      <c r="C8" s="1"/>
      <c r="D8" s="12"/>
      <c r="E8" s="1"/>
      <c r="F8" s="1"/>
      <c r="G8" s="1"/>
      <c r="H8" s="1"/>
      <c r="I8" s="1"/>
      <c r="J8" s="2"/>
    </row>
    <row r="9" spans="2:10" s="18" customFormat="1" ht="64.5" customHeight="1" x14ac:dyDescent="0.25">
      <c r="B9" s="15" t="s">
        <v>1</v>
      </c>
      <c r="C9" s="16" t="s">
        <v>2</v>
      </c>
      <c r="D9" s="17" t="s">
        <v>3</v>
      </c>
      <c r="E9" s="17" t="s">
        <v>4</v>
      </c>
      <c r="F9" s="17" t="s">
        <v>5</v>
      </c>
      <c r="G9" s="17" t="s">
        <v>6</v>
      </c>
      <c r="H9" s="17" t="s">
        <v>7</v>
      </c>
      <c r="I9" s="17" t="s">
        <v>8</v>
      </c>
      <c r="J9" s="17" t="s">
        <v>9</v>
      </c>
    </row>
    <row r="10" spans="2:10" s="29" customFormat="1" ht="24.75" customHeight="1" x14ac:dyDescent="0.3">
      <c r="B10" s="19" t="s">
        <v>19</v>
      </c>
      <c r="C10" s="19" t="s">
        <v>91</v>
      </c>
      <c r="D10" s="21" t="s">
        <v>18</v>
      </c>
      <c r="E10" s="21">
        <v>46028</v>
      </c>
      <c r="F10" s="27">
        <v>3806</v>
      </c>
      <c r="G10" s="22"/>
      <c r="H10" s="37">
        <v>0</v>
      </c>
      <c r="I10" s="23">
        <f>+F10-H10</f>
        <v>3806</v>
      </c>
      <c r="J10" s="24" t="s">
        <v>102</v>
      </c>
    </row>
    <row r="11" spans="2:10" s="29" customFormat="1" ht="24.95" customHeight="1" x14ac:dyDescent="0.3">
      <c r="B11" s="19" t="s">
        <v>19</v>
      </c>
      <c r="C11" s="19" t="s">
        <v>91</v>
      </c>
      <c r="D11" s="21" t="s">
        <v>20</v>
      </c>
      <c r="E11" s="21">
        <v>46028</v>
      </c>
      <c r="F11" s="27">
        <v>963</v>
      </c>
      <c r="G11" s="22"/>
      <c r="H11" s="37">
        <v>0</v>
      </c>
      <c r="I11" s="23">
        <f>+F11-H11</f>
        <v>963</v>
      </c>
      <c r="J11" s="24" t="s">
        <v>102</v>
      </c>
    </row>
    <row r="12" spans="2:10" s="29" customFormat="1" ht="24.95" customHeight="1" x14ac:dyDescent="0.3">
      <c r="B12" s="19" t="s">
        <v>19</v>
      </c>
      <c r="C12" s="19" t="s">
        <v>91</v>
      </c>
      <c r="D12" s="21" t="s">
        <v>21</v>
      </c>
      <c r="E12" s="21">
        <v>46028</v>
      </c>
      <c r="F12" s="27">
        <v>7798</v>
      </c>
      <c r="G12" s="22"/>
      <c r="H12" s="37">
        <v>0</v>
      </c>
      <c r="I12" s="23">
        <f>+F12-H12</f>
        <v>7798</v>
      </c>
      <c r="J12" s="24" t="s">
        <v>102</v>
      </c>
    </row>
    <row r="13" spans="2:10" s="29" customFormat="1" ht="24.95" customHeight="1" x14ac:dyDescent="0.3">
      <c r="B13" s="19" t="s">
        <v>19</v>
      </c>
      <c r="C13" s="19" t="s">
        <v>91</v>
      </c>
      <c r="D13" s="21" t="s">
        <v>22</v>
      </c>
      <c r="E13" s="21">
        <v>46028</v>
      </c>
      <c r="F13" s="27">
        <v>596</v>
      </c>
      <c r="G13" s="22"/>
      <c r="H13" s="37">
        <v>0</v>
      </c>
      <c r="I13" s="23">
        <f>+F13-H13</f>
        <v>596</v>
      </c>
      <c r="J13" s="24" t="s">
        <v>102</v>
      </c>
    </row>
    <row r="14" spans="2:10" s="29" customFormat="1" ht="24.95" customHeight="1" x14ac:dyDescent="0.3">
      <c r="B14" s="22" t="s">
        <v>24</v>
      </c>
      <c r="C14" s="22" t="s">
        <v>92</v>
      </c>
      <c r="D14" s="20" t="s">
        <v>23</v>
      </c>
      <c r="E14" s="21">
        <v>46023</v>
      </c>
      <c r="F14" s="23">
        <v>215135.51</v>
      </c>
      <c r="G14" s="30"/>
      <c r="H14" s="38">
        <v>0</v>
      </c>
      <c r="I14" s="23">
        <f t="shared" ref="I14:I71" si="0">+F14-H14</f>
        <v>215135.51</v>
      </c>
      <c r="J14" s="24" t="s">
        <v>102</v>
      </c>
    </row>
    <row r="15" spans="2:10" s="29" customFormat="1" ht="24.95" customHeight="1" x14ac:dyDescent="0.3">
      <c r="B15" s="22" t="s">
        <v>24</v>
      </c>
      <c r="C15" s="22" t="s">
        <v>92</v>
      </c>
      <c r="D15" s="20" t="s">
        <v>25</v>
      </c>
      <c r="E15" s="21">
        <v>46023</v>
      </c>
      <c r="F15" s="23">
        <v>742871.7</v>
      </c>
      <c r="G15" s="30"/>
      <c r="H15" s="38">
        <v>0</v>
      </c>
      <c r="I15" s="23">
        <f t="shared" si="0"/>
        <v>742871.7</v>
      </c>
      <c r="J15" s="24" t="s">
        <v>102</v>
      </c>
    </row>
    <row r="16" spans="2:10" s="29" customFormat="1" ht="24.95" customHeight="1" x14ac:dyDescent="0.3">
      <c r="B16" s="19" t="s">
        <v>27</v>
      </c>
      <c r="C16" s="22" t="s">
        <v>93</v>
      </c>
      <c r="D16" s="21" t="s">
        <v>26</v>
      </c>
      <c r="E16" s="21">
        <v>46023</v>
      </c>
      <c r="F16" s="23">
        <v>2780692.35</v>
      </c>
      <c r="G16" s="32"/>
      <c r="H16" s="23">
        <v>0</v>
      </c>
      <c r="I16" s="23">
        <f t="shared" si="0"/>
        <v>2780692.35</v>
      </c>
      <c r="J16" s="24" t="s">
        <v>102</v>
      </c>
    </row>
    <row r="17" spans="2:10" s="29" customFormat="1" ht="24.95" customHeight="1" x14ac:dyDescent="0.3">
      <c r="B17" s="19" t="s">
        <v>29</v>
      </c>
      <c r="C17" s="19" t="s">
        <v>94</v>
      </c>
      <c r="D17" s="20" t="s">
        <v>28</v>
      </c>
      <c r="E17" s="21">
        <v>45992</v>
      </c>
      <c r="F17" s="23">
        <v>3020000</v>
      </c>
      <c r="G17" s="31">
        <v>46038</v>
      </c>
      <c r="H17" s="23">
        <v>3020000</v>
      </c>
      <c r="I17" s="23">
        <f t="shared" si="0"/>
        <v>0</v>
      </c>
      <c r="J17" s="24" t="s">
        <v>103</v>
      </c>
    </row>
    <row r="18" spans="2:10" s="29" customFormat="1" ht="24.95" customHeight="1" x14ac:dyDescent="0.3">
      <c r="B18" s="19" t="s">
        <v>31</v>
      </c>
      <c r="C18" s="19" t="s">
        <v>95</v>
      </c>
      <c r="D18" s="21" t="s">
        <v>30</v>
      </c>
      <c r="E18" s="21">
        <v>46023</v>
      </c>
      <c r="F18" s="27">
        <v>1876392.65</v>
      </c>
      <c r="G18" s="30"/>
      <c r="H18" s="23">
        <v>0</v>
      </c>
      <c r="I18" s="23">
        <f t="shared" si="0"/>
        <v>1876392.65</v>
      </c>
      <c r="J18" s="24" t="s">
        <v>102</v>
      </c>
    </row>
    <row r="19" spans="2:10" s="29" customFormat="1" ht="24.95" customHeight="1" x14ac:dyDescent="0.3">
      <c r="B19" s="19" t="s">
        <v>31</v>
      </c>
      <c r="C19" s="19" t="s">
        <v>95</v>
      </c>
      <c r="D19" s="21" t="s">
        <v>32</v>
      </c>
      <c r="E19" s="21">
        <v>46023</v>
      </c>
      <c r="F19" s="27">
        <v>210474.23999999999</v>
      </c>
      <c r="G19" s="30"/>
      <c r="H19" s="23">
        <v>0</v>
      </c>
      <c r="I19" s="23">
        <f t="shared" si="0"/>
        <v>210474.23999999999</v>
      </c>
      <c r="J19" s="24" t="s">
        <v>102</v>
      </c>
    </row>
    <row r="20" spans="2:10" s="29" customFormat="1" ht="24.95" customHeight="1" x14ac:dyDescent="0.3">
      <c r="B20" s="19" t="s">
        <v>31</v>
      </c>
      <c r="C20" s="19" t="s">
        <v>95</v>
      </c>
      <c r="D20" s="21" t="s">
        <v>33</v>
      </c>
      <c r="E20" s="21">
        <v>46023</v>
      </c>
      <c r="F20" s="27">
        <v>60911.99</v>
      </c>
      <c r="G20" s="30"/>
      <c r="H20" s="23">
        <v>0</v>
      </c>
      <c r="I20" s="23">
        <f t="shared" si="0"/>
        <v>60911.99</v>
      </c>
      <c r="J20" s="24" t="s">
        <v>102</v>
      </c>
    </row>
    <row r="21" spans="2:10" s="29" customFormat="1" ht="24.95" customHeight="1" x14ac:dyDescent="0.3">
      <c r="B21" s="19" t="s">
        <v>31</v>
      </c>
      <c r="C21" s="19" t="s">
        <v>95</v>
      </c>
      <c r="D21" s="21" t="s">
        <v>34</v>
      </c>
      <c r="E21" s="21">
        <v>46023</v>
      </c>
      <c r="F21" s="27">
        <v>1398.19</v>
      </c>
      <c r="G21" s="30"/>
      <c r="H21" s="23">
        <v>0</v>
      </c>
      <c r="I21" s="23">
        <f t="shared" si="0"/>
        <v>1398.19</v>
      </c>
      <c r="J21" s="24" t="s">
        <v>102</v>
      </c>
    </row>
    <row r="22" spans="2:10" s="29" customFormat="1" ht="24.95" customHeight="1" x14ac:dyDescent="0.3">
      <c r="B22" s="19" t="s">
        <v>31</v>
      </c>
      <c r="C22" s="19" t="s">
        <v>95</v>
      </c>
      <c r="D22" s="21" t="s">
        <v>35</v>
      </c>
      <c r="E22" s="21">
        <v>46023</v>
      </c>
      <c r="F22" s="27">
        <v>21320.37</v>
      </c>
      <c r="G22" s="30"/>
      <c r="H22" s="23">
        <v>0</v>
      </c>
      <c r="I22" s="23">
        <f t="shared" si="0"/>
        <v>21320.37</v>
      </c>
      <c r="J22" s="24" t="s">
        <v>102</v>
      </c>
    </row>
    <row r="23" spans="2:10" s="29" customFormat="1" ht="24.95" customHeight="1" x14ac:dyDescent="0.3">
      <c r="B23" s="19" t="s">
        <v>31</v>
      </c>
      <c r="C23" s="19" t="s">
        <v>95</v>
      </c>
      <c r="D23" s="21" t="s">
        <v>36</v>
      </c>
      <c r="E23" s="21">
        <v>46023</v>
      </c>
      <c r="F23" s="27">
        <v>31904.36</v>
      </c>
      <c r="G23" s="30"/>
      <c r="H23" s="23">
        <v>0</v>
      </c>
      <c r="I23" s="23">
        <f t="shared" si="0"/>
        <v>31904.36</v>
      </c>
      <c r="J23" s="24" t="s">
        <v>102</v>
      </c>
    </row>
    <row r="24" spans="2:10" s="29" customFormat="1" ht="24.95" customHeight="1" x14ac:dyDescent="0.3">
      <c r="B24" s="19" t="s">
        <v>31</v>
      </c>
      <c r="C24" s="19" t="s">
        <v>95</v>
      </c>
      <c r="D24" s="21" t="s">
        <v>37</v>
      </c>
      <c r="E24" s="21">
        <v>46023</v>
      </c>
      <c r="F24" s="27">
        <v>124332.7</v>
      </c>
      <c r="G24" s="30"/>
      <c r="H24" s="23">
        <v>0</v>
      </c>
      <c r="I24" s="23">
        <f t="shared" si="0"/>
        <v>124332.7</v>
      </c>
      <c r="J24" s="24" t="s">
        <v>102</v>
      </c>
    </row>
    <row r="25" spans="2:10" s="29" customFormat="1" ht="24.95" customHeight="1" x14ac:dyDescent="0.3">
      <c r="B25" s="19" t="s">
        <v>31</v>
      </c>
      <c r="C25" s="19" t="s">
        <v>95</v>
      </c>
      <c r="D25" s="21" t="s">
        <v>38</v>
      </c>
      <c r="E25" s="21">
        <v>46023</v>
      </c>
      <c r="F25" s="27">
        <v>5081.8599999999997</v>
      </c>
      <c r="G25" s="30"/>
      <c r="H25" s="23">
        <v>0</v>
      </c>
      <c r="I25" s="23">
        <f t="shared" si="0"/>
        <v>5081.8599999999997</v>
      </c>
      <c r="J25" s="24" t="s">
        <v>102</v>
      </c>
    </row>
    <row r="26" spans="2:10" s="29" customFormat="1" ht="24.95" customHeight="1" x14ac:dyDescent="0.3">
      <c r="B26" s="20" t="s">
        <v>40</v>
      </c>
      <c r="C26" s="20" t="s">
        <v>96</v>
      </c>
      <c r="D26" s="20" t="s">
        <v>39</v>
      </c>
      <c r="E26" s="21">
        <v>45965</v>
      </c>
      <c r="F26" s="27">
        <v>28597800.59</v>
      </c>
      <c r="G26" s="39">
        <v>46038</v>
      </c>
      <c r="H26" s="23">
        <v>28597800.59</v>
      </c>
      <c r="I26" s="23">
        <f t="shared" si="0"/>
        <v>0</v>
      </c>
      <c r="J26" s="24" t="s">
        <v>103</v>
      </c>
    </row>
    <row r="27" spans="2:10" s="29" customFormat="1" ht="24.95" customHeight="1" x14ac:dyDescent="0.3">
      <c r="B27" s="20" t="s">
        <v>40</v>
      </c>
      <c r="C27" s="20" t="s">
        <v>96</v>
      </c>
      <c r="D27" s="20" t="s">
        <v>41</v>
      </c>
      <c r="E27" s="21">
        <v>45965</v>
      </c>
      <c r="F27" s="27">
        <v>871543.12</v>
      </c>
      <c r="G27" s="39">
        <v>46038</v>
      </c>
      <c r="H27" s="23">
        <v>871543.12</v>
      </c>
      <c r="I27" s="23">
        <f t="shared" si="0"/>
        <v>0</v>
      </c>
      <c r="J27" s="24" t="s">
        <v>103</v>
      </c>
    </row>
    <row r="28" spans="2:10" s="29" customFormat="1" ht="24.95" customHeight="1" x14ac:dyDescent="0.3">
      <c r="B28" s="20" t="s">
        <v>40</v>
      </c>
      <c r="C28" s="20" t="s">
        <v>96</v>
      </c>
      <c r="D28" s="20" t="s">
        <v>42</v>
      </c>
      <c r="E28" s="21">
        <v>45965</v>
      </c>
      <c r="F28" s="27">
        <v>15132996.32</v>
      </c>
      <c r="G28" s="39">
        <v>46038</v>
      </c>
      <c r="H28" s="23">
        <v>15132996.32</v>
      </c>
      <c r="I28" s="23">
        <f t="shared" si="0"/>
        <v>0</v>
      </c>
      <c r="J28" s="24" t="s">
        <v>103</v>
      </c>
    </row>
    <row r="29" spans="2:10" s="29" customFormat="1" ht="24.95" customHeight="1" x14ac:dyDescent="0.3">
      <c r="B29" s="20" t="s">
        <v>40</v>
      </c>
      <c r="C29" s="20" t="s">
        <v>96</v>
      </c>
      <c r="D29" s="20" t="s">
        <v>43</v>
      </c>
      <c r="E29" s="21">
        <v>45965</v>
      </c>
      <c r="F29" s="27">
        <v>1895258.89</v>
      </c>
      <c r="G29" s="39">
        <v>46038</v>
      </c>
      <c r="H29" s="23">
        <v>1895258.89</v>
      </c>
      <c r="I29" s="23">
        <f t="shared" si="0"/>
        <v>0</v>
      </c>
      <c r="J29" s="24" t="s">
        <v>103</v>
      </c>
    </row>
    <row r="30" spans="2:10" s="29" customFormat="1" ht="24.95" customHeight="1" x14ac:dyDescent="0.3">
      <c r="B30" s="20" t="s">
        <v>40</v>
      </c>
      <c r="C30" s="20" t="s">
        <v>96</v>
      </c>
      <c r="D30" s="20" t="s">
        <v>44</v>
      </c>
      <c r="E30" s="21">
        <v>45965</v>
      </c>
      <c r="F30" s="27">
        <v>1204800.1399999999</v>
      </c>
      <c r="G30" s="39">
        <v>46038</v>
      </c>
      <c r="H30" s="23">
        <v>1204800.1399999999</v>
      </c>
      <c r="I30" s="23">
        <f t="shared" si="0"/>
        <v>0</v>
      </c>
      <c r="J30" s="24" t="s">
        <v>103</v>
      </c>
    </row>
    <row r="31" spans="2:10" s="29" customFormat="1" ht="24.95" customHeight="1" x14ac:dyDescent="0.3">
      <c r="B31" s="20" t="s">
        <v>40</v>
      </c>
      <c r="C31" s="20" t="s">
        <v>96</v>
      </c>
      <c r="D31" s="20" t="s">
        <v>45</v>
      </c>
      <c r="E31" s="21">
        <v>45966</v>
      </c>
      <c r="F31" s="27">
        <v>27985931.370000001</v>
      </c>
      <c r="G31" s="39">
        <v>46038</v>
      </c>
      <c r="H31" s="23">
        <v>27985931.370000001</v>
      </c>
      <c r="I31" s="23">
        <f t="shared" si="0"/>
        <v>0</v>
      </c>
      <c r="J31" s="24" t="s">
        <v>103</v>
      </c>
    </row>
    <row r="32" spans="2:10" s="29" customFormat="1" ht="24.95" customHeight="1" x14ac:dyDescent="0.3">
      <c r="B32" s="20" t="s">
        <v>40</v>
      </c>
      <c r="C32" s="20" t="s">
        <v>96</v>
      </c>
      <c r="D32" s="20" t="s">
        <v>46</v>
      </c>
      <c r="E32" s="21">
        <v>45973</v>
      </c>
      <c r="F32" s="27">
        <v>1554530.12</v>
      </c>
      <c r="G32" s="35">
        <v>46052</v>
      </c>
      <c r="H32" s="23">
        <v>1554530.12</v>
      </c>
      <c r="I32" s="23">
        <f t="shared" si="0"/>
        <v>0</v>
      </c>
      <c r="J32" s="24" t="s">
        <v>103</v>
      </c>
    </row>
    <row r="33" spans="2:10" s="29" customFormat="1" ht="24.95" customHeight="1" x14ac:dyDescent="0.3">
      <c r="B33" s="20" t="s">
        <v>40</v>
      </c>
      <c r="C33" s="20" t="s">
        <v>96</v>
      </c>
      <c r="D33" s="20" t="s">
        <v>47</v>
      </c>
      <c r="E33" s="21">
        <v>45979</v>
      </c>
      <c r="F33" s="27">
        <v>28215481.719999999</v>
      </c>
      <c r="G33" s="35">
        <v>46052</v>
      </c>
      <c r="H33" s="23">
        <v>28215481.719999999</v>
      </c>
      <c r="I33" s="23">
        <f t="shared" si="0"/>
        <v>0</v>
      </c>
      <c r="J33" s="24" t="s">
        <v>103</v>
      </c>
    </row>
    <row r="34" spans="2:10" s="29" customFormat="1" ht="24.95" customHeight="1" x14ac:dyDescent="0.3">
      <c r="B34" s="20" t="s">
        <v>40</v>
      </c>
      <c r="C34" s="20" t="s">
        <v>96</v>
      </c>
      <c r="D34" s="20" t="s">
        <v>48</v>
      </c>
      <c r="E34" s="21">
        <v>45987</v>
      </c>
      <c r="F34" s="27">
        <v>27429269.960000001</v>
      </c>
      <c r="G34" s="31">
        <v>46052</v>
      </c>
      <c r="H34" s="23">
        <v>27429269.960000001</v>
      </c>
      <c r="I34" s="23">
        <f t="shared" si="0"/>
        <v>0</v>
      </c>
      <c r="J34" s="24" t="s">
        <v>103</v>
      </c>
    </row>
    <row r="35" spans="2:10" s="29" customFormat="1" ht="24.95" customHeight="1" x14ac:dyDescent="0.3">
      <c r="B35" s="20" t="s">
        <v>40</v>
      </c>
      <c r="C35" s="20" t="s">
        <v>96</v>
      </c>
      <c r="D35" s="20" t="s">
        <v>49</v>
      </c>
      <c r="E35" s="21">
        <v>45992</v>
      </c>
      <c r="F35" s="27">
        <v>1522551.26</v>
      </c>
      <c r="G35" s="31">
        <v>46052</v>
      </c>
      <c r="H35" s="23">
        <v>1522551.26</v>
      </c>
      <c r="I35" s="23">
        <f t="shared" si="0"/>
        <v>0</v>
      </c>
      <c r="J35" s="24" t="s">
        <v>103</v>
      </c>
    </row>
    <row r="36" spans="2:10" s="29" customFormat="1" ht="24.95" customHeight="1" x14ac:dyDescent="0.3">
      <c r="B36" s="20" t="s">
        <v>40</v>
      </c>
      <c r="C36" s="20" t="s">
        <v>96</v>
      </c>
      <c r="D36" s="20" t="s">
        <v>50</v>
      </c>
      <c r="E36" s="21">
        <v>45993</v>
      </c>
      <c r="F36" s="27">
        <v>1633467.45</v>
      </c>
      <c r="G36" s="31">
        <v>46052</v>
      </c>
      <c r="H36" s="23">
        <v>1633467.45</v>
      </c>
      <c r="I36" s="23">
        <f t="shared" si="0"/>
        <v>0</v>
      </c>
      <c r="J36" s="24" t="s">
        <v>103</v>
      </c>
    </row>
    <row r="37" spans="2:10" s="29" customFormat="1" ht="24.95" customHeight="1" x14ac:dyDescent="0.3">
      <c r="B37" s="20" t="s">
        <v>40</v>
      </c>
      <c r="C37" s="20" t="s">
        <v>96</v>
      </c>
      <c r="D37" s="19" t="s">
        <v>51</v>
      </c>
      <c r="E37" s="21">
        <v>46029</v>
      </c>
      <c r="F37" s="27">
        <v>16788233.800000001</v>
      </c>
      <c r="G37" s="27"/>
      <c r="H37" s="23">
        <v>0</v>
      </c>
      <c r="I37" s="23">
        <f t="shared" si="0"/>
        <v>16788233.800000001</v>
      </c>
      <c r="J37" s="24" t="s">
        <v>102</v>
      </c>
    </row>
    <row r="38" spans="2:10" s="29" customFormat="1" ht="24.95" customHeight="1" x14ac:dyDescent="0.3">
      <c r="B38" s="20" t="s">
        <v>40</v>
      </c>
      <c r="C38" s="20" t="s">
        <v>96</v>
      </c>
      <c r="D38" s="19" t="s">
        <v>52</v>
      </c>
      <c r="E38" s="21">
        <v>46029</v>
      </c>
      <c r="F38" s="27">
        <v>1739824.57</v>
      </c>
      <c r="G38" s="27"/>
      <c r="H38" s="23">
        <v>0</v>
      </c>
      <c r="I38" s="23">
        <f t="shared" si="0"/>
        <v>1739824.57</v>
      </c>
      <c r="J38" s="24" t="s">
        <v>102</v>
      </c>
    </row>
    <row r="39" spans="2:10" s="29" customFormat="1" ht="24.95" customHeight="1" x14ac:dyDescent="0.3">
      <c r="B39" s="20" t="s">
        <v>40</v>
      </c>
      <c r="C39" s="20" t="s">
        <v>96</v>
      </c>
      <c r="D39" s="19" t="s">
        <v>53</v>
      </c>
      <c r="E39" s="21">
        <v>46036</v>
      </c>
      <c r="F39" s="27">
        <v>41164098.729999997</v>
      </c>
      <c r="G39" s="27"/>
      <c r="H39" s="23">
        <v>0</v>
      </c>
      <c r="I39" s="23">
        <f t="shared" si="0"/>
        <v>41164098.729999997</v>
      </c>
      <c r="J39" s="24" t="s">
        <v>102</v>
      </c>
    </row>
    <row r="40" spans="2:10" s="29" customFormat="1" ht="24.95" customHeight="1" x14ac:dyDescent="0.3">
      <c r="B40" s="20" t="s">
        <v>40</v>
      </c>
      <c r="C40" s="20" t="s">
        <v>96</v>
      </c>
      <c r="D40" s="19" t="s">
        <v>54</v>
      </c>
      <c r="E40" s="21">
        <v>46044</v>
      </c>
      <c r="F40" s="27">
        <v>1701459.95</v>
      </c>
      <c r="G40" s="27"/>
      <c r="H40" s="23">
        <v>0</v>
      </c>
      <c r="I40" s="23">
        <f t="shared" si="0"/>
        <v>1701459.95</v>
      </c>
      <c r="J40" s="24" t="s">
        <v>102</v>
      </c>
    </row>
    <row r="41" spans="2:10" s="29" customFormat="1" ht="24.95" customHeight="1" x14ac:dyDescent="0.3">
      <c r="B41" s="20" t="s">
        <v>40</v>
      </c>
      <c r="C41" s="20" t="s">
        <v>96</v>
      </c>
      <c r="D41" s="19" t="s">
        <v>55</v>
      </c>
      <c r="E41" s="21">
        <v>46044</v>
      </c>
      <c r="F41" s="27">
        <v>36502086.259999998</v>
      </c>
      <c r="G41" s="27"/>
      <c r="H41" s="23">
        <v>0</v>
      </c>
      <c r="I41" s="23">
        <f t="shared" si="0"/>
        <v>36502086.259999998</v>
      </c>
      <c r="J41" s="24" t="s">
        <v>102</v>
      </c>
    </row>
    <row r="42" spans="2:10" s="29" customFormat="1" ht="24.95" customHeight="1" x14ac:dyDescent="0.3">
      <c r="B42" s="20" t="s">
        <v>40</v>
      </c>
      <c r="C42" s="20" t="s">
        <v>96</v>
      </c>
      <c r="D42" s="19" t="s">
        <v>56</v>
      </c>
      <c r="E42" s="33">
        <v>46049</v>
      </c>
      <c r="F42" s="27">
        <v>1156643.3799999999</v>
      </c>
      <c r="G42" s="27"/>
      <c r="H42" s="23">
        <v>0</v>
      </c>
      <c r="I42" s="23">
        <f t="shared" si="0"/>
        <v>1156643.3799999999</v>
      </c>
      <c r="J42" s="24" t="s">
        <v>102</v>
      </c>
    </row>
    <row r="43" spans="2:10" s="29" customFormat="1" ht="24.95" customHeight="1" x14ac:dyDescent="0.3">
      <c r="B43" s="19" t="s">
        <v>58</v>
      </c>
      <c r="C43" s="19" t="s">
        <v>97</v>
      </c>
      <c r="D43" s="20" t="s">
        <v>57</v>
      </c>
      <c r="E43" s="21">
        <v>46023</v>
      </c>
      <c r="F43" s="26">
        <v>749.23</v>
      </c>
      <c r="G43" s="30"/>
      <c r="H43" s="25">
        <v>0</v>
      </c>
      <c r="I43" s="23">
        <f t="shared" si="0"/>
        <v>749.23</v>
      </c>
      <c r="J43" s="24" t="s">
        <v>102</v>
      </c>
    </row>
    <row r="44" spans="2:10" s="29" customFormat="1" ht="24.95" customHeight="1" x14ac:dyDescent="0.3">
      <c r="B44" s="19" t="s">
        <v>58</v>
      </c>
      <c r="C44" s="19" t="s">
        <v>97</v>
      </c>
      <c r="D44" s="20" t="s">
        <v>59</v>
      </c>
      <c r="E44" s="21">
        <v>46027</v>
      </c>
      <c r="F44" s="26">
        <v>289.87</v>
      </c>
      <c r="G44" s="30"/>
      <c r="H44" s="25">
        <v>0</v>
      </c>
      <c r="I44" s="23">
        <f t="shared" si="0"/>
        <v>289.87</v>
      </c>
      <c r="J44" s="24" t="s">
        <v>102</v>
      </c>
    </row>
    <row r="45" spans="2:10" s="29" customFormat="1" ht="24.95" customHeight="1" x14ac:dyDescent="0.3">
      <c r="B45" s="19" t="s">
        <v>58</v>
      </c>
      <c r="C45" s="19" t="s">
        <v>97</v>
      </c>
      <c r="D45" s="20" t="s">
        <v>60</v>
      </c>
      <c r="E45" s="21">
        <v>46028</v>
      </c>
      <c r="F45" s="26">
        <v>127.18</v>
      </c>
      <c r="G45" s="30"/>
      <c r="H45" s="25">
        <v>0</v>
      </c>
      <c r="I45" s="23">
        <f t="shared" si="0"/>
        <v>127.18</v>
      </c>
      <c r="J45" s="24" t="s">
        <v>102</v>
      </c>
    </row>
    <row r="46" spans="2:10" s="29" customFormat="1" ht="24.95" customHeight="1" x14ac:dyDescent="0.3">
      <c r="B46" s="19" t="s">
        <v>58</v>
      </c>
      <c r="C46" s="19" t="s">
        <v>97</v>
      </c>
      <c r="D46" s="20" t="s">
        <v>61</v>
      </c>
      <c r="E46" s="21">
        <v>46023</v>
      </c>
      <c r="F46" s="26">
        <v>127.18</v>
      </c>
      <c r="G46" s="30"/>
      <c r="H46" s="25">
        <v>0</v>
      </c>
      <c r="I46" s="23">
        <f t="shared" si="0"/>
        <v>127.18</v>
      </c>
      <c r="J46" s="24" t="s">
        <v>102</v>
      </c>
    </row>
    <row r="47" spans="2:10" s="29" customFormat="1" ht="24.95" customHeight="1" x14ac:dyDescent="0.3">
      <c r="B47" s="19" t="s">
        <v>63</v>
      </c>
      <c r="C47" s="19" t="s">
        <v>97</v>
      </c>
      <c r="D47" s="20" t="s">
        <v>62</v>
      </c>
      <c r="E47" s="21">
        <v>46023</v>
      </c>
      <c r="F47" s="34">
        <v>608662.22</v>
      </c>
      <c r="G47" s="30"/>
      <c r="H47" s="25">
        <v>0</v>
      </c>
      <c r="I47" s="23">
        <f t="shared" si="0"/>
        <v>608662.22</v>
      </c>
      <c r="J47" s="24" t="s">
        <v>102</v>
      </c>
    </row>
    <row r="48" spans="2:10" s="29" customFormat="1" ht="24.95" customHeight="1" x14ac:dyDescent="0.3">
      <c r="B48" s="19" t="s">
        <v>63</v>
      </c>
      <c r="C48" s="19" t="s">
        <v>97</v>
      </c>
      <c r="D48" s="20" t="s">
        <v>64</v>
      </c>
      <c r="E48" s="21">
        <v>46023</v>
      </c>
      <c r="F48" s="23">
        <v>434708.71</v>
      </c>
      <c r="G48" s="30"/>
      <c r="H48" s="25">
        <v>0</v>
      </c>
      <c r="I48" s="23">
        <f t="shared" si="0"/>
        <v>434708.71</v>
      </c>
      <c r="J48" s="24" t="s">
        <v>102</v>
      </c>
    </row>
    <row r="49" spans="2:10" s="29" customFormat="1" ht="24.95" customHeight="1" x14ac:dyDescent="0.3">
      <c r="B49" s="19" t="s">
        <v>63</v>
      </c>
      <c r="C49" s="19" t="s">
        <v>97</v>
      </c>
      <c r="D49" s="20" t="s">
        <v>65</v>
      </c>
      <c r="E49" s="21">
        <v>46023</v>
      </c>
      <c r="F49" s="23">
        <v>137.58000000000001</v>
      </c>
      <c r="G49" s="30"/>
      <c r="H49" s="25">
        <v>0</v>
      </c>
      <c r="I49" s="23">
        <f t="shared" si="0"/>
        <v>137.58000000000001</v>
      </c>
      <c r="J49" s="24" t="s">
        <v>102</v>
      </c>
    </row>
    <row r="50" spans="2:10" s="29" customFormat="1" ht="24.95" customHeight="1" x14ac:dyDescent="0.3">
      <c r="B50" s="19" t="s">
        <v>63</v>
      </c>
      <c r="C50" s="19" t="s">
        <v>97</v>
      </c>
      <c r="D50" s="20" t="s">
        <v>66</v>
      </c>
      <c r="E50" s="21">
        <v>46023</v>
      </c>
      <c r="F50" s="23">
        <v>525.48</v>
      </c>
      <c r="G50" s="30"/>
      <c r="H50" s="25">
        <v>0</v>
      </c>
      <c r="I50" s="23">
        <f t="shared" si="0"/>
        <v>525.48</v>
      </c>
      <c r="J50" s="24" t="s">
        <v>102</v>
      </c>
    </row>
    <row r="51" spans="2:10" s="29" customFormat="1" ht="24.95" customHeight="1" x14ac:dyDescent="0.3">
      <c r="B51" s="19" t="s">
        <v>63</v>
      </c>
      <c r="C51" s="19" t="s">
        <v>97</v>
      </c>
      <c r="D51" s="20" t="s">
        <v>67</v>
      </c>
      <c r="E51" s="21">
        <v>46023</v>
      </c>
      <c r="F51" s="23">
        <v>128.96</v>
      </c>
      <c r="G51" s="30"/>
      <c r="H51" s="25">
        <v>0</v>
      </c>
      <c r="I51" s="23">
        <f t="shared" si="0"/>
        <v>128.96</v>
      </c>
      <c r="J51" s="24" t="s">
        <v>102</v>
      </c>
    </row>
    <row r="52" spans="2:10" s="29" customFormat="1" ht="24.95" customHeight="1" x14ac:dyDescent="0.3">
      <c r="B52" s="19" t="s">
        <v>63</v>
      </c>
      <c r="C52" s="19" t="s">
        <v>97</v>
      </c>
      <c r="D52" s="20" t="s">
        <v>68</v>
      </c>
      <c r="E52" s="21">
        <v>46023</v>
      </c>
      <c r="F52" s="23">
        <v>146.19999999999999</v>
      </c>
      <c r="G52" s="30"/>
      <c r="H52" s="25">
        <v>0</v>
      </c>
      <c r="I52" s="23">
        <f t="shared" si="0"/>
        <v>146.19999999999999</v>
      </c>
      <c r="J52" s="24" t="s">
        <v>102</v>
      </c>
    </row>
    <row r="53" spans="2:10" s="29" customFormat="1" ht="24.95" customHeight="1" x14ac:dyDescent="0.3">
      <c r="B53" s="19" t="s">
        <v>63</v>
      </c>
      <c r="C53" s="19" t="s">
        <v>97</v>
      </c>
      <c r="D53" s="20" t="s">
        <v>69</v>
      </c>
      <c r="E53" s="21">
        <v>46023</v>
      </c>
      <c r="F53" s="23">
        <v>510.19</v>
      </c>
      <c r="G53" s="30"/>
      <c r="H53" s="25">
        <v>0</v>
      </c>
      <c r="I53" s="23">
        <f t="shared" si="0"/>
        <v>510.19</v>
      </c>
      <c r="J53" s="24" t="s">
        <v>102</v>
      </c>
    </row>
    <row r="54" spans="2:10" s="29" customFormat="1" ht="24.95" customHeight="1" x14ac:dyDescent="0.3">
      <c r="B54" s="19" t="s">
        <v>63</v>
      </c>
      <c r="C54" s="19" t="s">
        <v>97</v>
      </c>
      <c r="D54" s="20" t="s">
        <v>70</v>
      </c>
      <c r="E54" s="21">
        <v>46023</v>
      </c>
      <c r="F54" s="23">
        <v>999.58</v>
      </c>
      <c r="G54" s="30"/>
      <c r="H54" s="25">
        <v>0</v>
      </c>
      <c r="I54" s="23">
        <f t="shared" si="0"/>
        <v>999.58</v>
      </c>
      <c r="J54" s="24" t="s">
        <v>102</v>
      </c>
    </row>
    <row r="55" spans="2:10" s="29" customFormat="1" ht="24.95" customHeight="1" x14ac:dyDescent="0.3">
      <c r="B55" s="19" t="s">
        <v>63</v>
      </c>
      <c r="C55" s="19" t="s">
        <v>97</v>
      </c>
      <c r="D55" s="20" t="s">
        <v>71</v>
      </c>
      <c r="E55" s="21">
        <v>46053</v>
      </c>
      <c r="F55" s="23">
        <v>353634.31</v>
      </c>
      <c r="G55" s="30"/>
      <c r="H55" s="25">
        <v>0</v>
      </c>
      <c r="I55" s="23">
        <f t="shared" si="0"/>
        <v>353634.31</v>
      </c>
      <c r="J55" s="24" t="s">
        <v>102</v>
      </c>
    </row>
    <row r="56" spans="2:10" s="29" customFormat="1" ht="24.95" customHeight="1" x14ac:dyDescent="0.3">
      <c r="B56" s="19" t="s">
        <v>63</v>
      </c>
      <c r="C56" s="19" t="s">
        <v>97</v>
      </c>
      <c r="D56" s="20" t="s">
        <v>72</v>
      </c>
      <c r="E56" s="21">
        <v>46053</v>
      </c>
      <c r="F56" s="23">
        <v>499102.22</v>
      </c>
      <c r="G56" s="30"/>
      <c r="H56" s="25">
        <v>0</v>
      </c>
      <c r="I56" s="23">
        <f t="shared" si="0"/>
        <v>499102.22</v>
      </c>
      <c r="J56" s="24" t="s">
        <v>102</v>
      </c>
    </row>
    <row r="57" spans="2:10" s="29" customFormat="1" ht="24.95" customHeight="1" x14ac:dyDescent="0.3">
      <c r="B57" s="19" t="s">
        <v>63</v>
      </c>
      <c r="C57" s="19" t="s">
        <v>97</v>
      </c>
      <c r="D57" s="20" t="s">
        <v>73</v>
      </c>
      <c r="E57" s="21">
        <v>46052</v>
      </c>
      <c r="F57" s="23">
        <v>108.68</v>
      </c>
      <c r="G57" s="30"/>
      <c r="H57" s="25">
        <v>0</v>
      </c>
      <c r="I57" s="23">
        <f t="shared" si="0"/>
        <v>108.68</v>
      </c>
      <c r="J57" s="24" t="s">
        <v>102</v>
      </c>
    </row>
    <row r="58" spans="2:10" s="29" customFormat="1" ht="24.95" customHeight="1" x14ac:dyDescent="0.3">
      <c r="B58" s="19" t="s">
        <v>63</v>
      </c>
      <c r="C58" s="19" t="s">
        <v>97</v>
      </c>
      <c r="D58" s="20" t="s">
        <v>74</v>
      </c>
      <c r="E58" s="21">
        <v>46052</v>
      </c>
      <c r="F58" s="23">
        <v>172.06</v>
      </c>
      <c r="G58" s="30"/>
      <c r="H58" s="25">
        <v>0</v>
      </c>
      <c r="I58" s="23">
        <f t="shared" si="0"/>
        <v>172.06</v>
      </c>
      <c r="J58" s="24" t="s">
        <v>102</v>
      </c>
    </row>
    <row r="59" spans="2:10" s="29" customFormat="1" ht="24.95" customHeight="1" x14ac:dyDescent="0.3">
      <c r="B59" s="19" t="s">
        <v>63</v>
      </c>
      <c r="C59" s="19" t="s">
        <v>97</v>
      </c>
      <c r="D59" s="20" t="s">
        <v>75</v>
      </c>
      <c r="E59" s="21">
        <v>46052</v>
      </c>
      <c r="F59" s="23">
        <v>396.18</v>
      </c>
      <c r="G59" s="30"/>
      <c r="H59" s="25">
        <v>0</v>
      </c>
      <c r="I59" s="23">
        <f t="shared" si="0"/>
        <v>396.18</v>
      </c>
      <c r="J59" s="24" t="s">
        <v>102</v>
      </c>
    </row>
    <row r="60" spans="2:10" s="29" customFormat="1" ht="24.95" customHeight="1" x14ac:dyDescent="0.3">
      <c r="B60" s="19" t="s">
        <v>63</v>
      </c>
      <c r="C60" s="19" t="s">
        <v>97</v>
      </c>
      <c r="D60" s="20" t="s">
        <v>73</v>
      </c>
      <c r="E60" s="21">
        <v>46052</v>
      </c>
      <c r="F60" s="23">
        <v>440.39</v>
      </c>
      <c r="G60" s="30"/>
      <c r="H60" s="25">
        <v>0</v>
      </c>
      <c r="I60" s="23">
        <f t="shared" si="0"/>
        <v>440.39</v>
      </c>
      <c r="J60" s="24" t="s">
        <v>102</v>
      </c>
    </row>
    <row r="61" spans="2:10" s="29" customFormat="1" ht="24.95" customHeight="1" x14ac:dyDescent="0.3">
      <c r="B61" s="19" t="s">
        <v>63</v>
      </c>
      <c r="C61" s="19" t="s">
        <v>97</v>
      </c>
      <c r="D61" s="20" t="s">
        <v>76</v>
      </c>
      <c r="E61" s="21">
        <v>46053</v>
      </c>
      <c r="F61" s="23">
        <v>1284.04</v>
      </c>
      <c r="G61" s="30"/>
      <c r="H61" s="25">
        <v>0</v>
      </c>
      <c r="I61" s="23">
        <f t="shared" si="0"/>
        <v>1284.04</v>
      </c>
      <c r="J61" s="24" t="s">
        <v>102</v>
      </c>
    </row>
    <row r="62" spans="2:10" s="29" customFormat="1" ht="24.95" customHeight="1" x14ac:dyDescent="0.3">
      <c r="B62" s="19" t="s">
        <v>63</v>
      </c>
      <c r="C62" s="19" t="s">
        <v>97</v>
      </c>
      <c r="D62" s="20" t="s">
        <v>77</v>
      </c>
      <c r="E62" s="21">
        <v>46053</v>
      </c>
      <c r="F62" s="23">
        <v>878.8</v>
      </c>
      <c r="G62" s="30"/>
      <c r="H62" s="25">
        <v>0</v>
      </c>
      <c r="I62" s="23">
        <f t="shared" si="0"/>
        <v>878.8</v>
      </c>
      <c r="J62" s="24" t="s">
        <v>102</v>
      </c>
    </row>
    <row r="63" spans="2:10" s="29" customFormat="1" ht="24.95" customHeight="1" x14ac:dyDescent="0.3">
      <c r="B63" s="19" t="s">
        <v>79</v>
      </c>
      <c r="C63" s="19" t="s">
        <v>98</v>
      </c>
      <c r="D63" s="20" t="s">
        <v>78</v>
      </c>
      <c r="E63" s="21">
        <v>46023</v>
      </c>
      <c r="F63" s="26">
        <v>262649.23</v>
      </c>
      <c r="G63" s="32"/>
      <c r="H63" s="26">
        <v>0</v>
      </c>
      <c r="I63" s="23">
        <f t="shared" si="0"/>
        <v>262649.23</v>
      </c>
      <c r="J63" s="24" t="s">
        <v>102</v>
      </c>
    </row>
    <row r="64" spans="2:10" s="29" customFormat="1" ht="24.95" customHeight="1" x14ac:dyDescent="0.3">
      <c r="B64" s="19" t="s">
        <v>79</v>
      </c>
      <c r="C64" s="19" t="s">
        <v>98</v>
      </c>
      <c r="D64" s="20" t="s">
        <v>80</v>
      </c>
      <c r="E64" s="21">
        <v>46023</v>
      </c>
      <c r="F64" s="26">
        <v>262649.23</v>
      </c>
      <c r="G64" s="32"/>
      <c r="H64" s="26">
        <v>0</v>
      </c>
      <c r="I64" s="23">
        <f t="shared" si="0"/>
        <v>262649.23</v>
      </c>
      <c r="J64" s="24" t="s">
        <v>102</v>
      </c>
    </row>
    <row r="65" spans="2:10" s="29" customFormat="1" ht="24.95" customHeight="1" x14ac:dyDescent="0.3">
      <c r="B65" s="19" t="s">
        <v>79</v>
      </c>
      <c r="C65" s="19" t="s">
        <v>98</v>
      </c>
      <c r="D65" s="20" t="s">
        <v>81</v>
      </c>
      <c r="E65" s="21">
        <v>46023</v>
      </c>
      <c r="F65" s="26">
        <v>262649.23</v>
      </c>
      <c r="G65" s="32"/>
      <c r="H65" s="26">
        <v>0</v>
      </c>
      <c r="I65" s="23">
        <f t="shared" si="0"/>
        <v>262649.23</v>
      </c>
      <c r="J65" s="24" t="s">
        <v>102</v>
      </c>
    </row>
    <row r="66" spans="2:10" s="29" customFormat="1" ht="24.95" customHeight="1" x14ac:dyDescent="0.3">
      <c r="B66" s="19" t="s">
        <v>79</v>
      </c>
      <c r="C66" s="19" t="s">
        <v>98</v>
      </c>
      <c r="D66" s="20" t="s">
        <v>82</v>
      </c>
      <c r="E66" s="21">
        <v>46023</v>
      </c>
      <c r="F66" s="26">
        <v>262649.23</v>
      </c>
      <c r="G66" s="32"/>
      <c r="H66" s="26">
        <v>0</v>
      </c>
      <c r="I66" s="23">
        <f t="shared" si="0"/>
        <v>262649.23</v>
      </c>
      <c r="J66" s="24" t="s">
        <v>102</v>
      </c>
    </row>
    <row r="67" spans="2:10" s="29" customFormat="1" ht="24.95" customHeight="1" x14ac:dyDescent="0.3">
      <c r="B67" s="19" t="s">
        <v>84</v>
      </c>
      <c r="C67" s="19" t="s">
        <v>99</v>
      </c>
      <c r="D67" s="19" t="s">
        <v>83</v>
      </c>
      <c r="E67" s="21">
        <v>46023</v>
      </c>
      <c r="F67" s="26">
        <v>97200</v>
      </c>
      <c r="G67" s="36"/>
      <c r="H67" s="28">
        <v>0</v>
      </c>
      <c r="I67" s="23">
        <f t="shared" si="0"/>
        <v>97200</v>
      </c>
      <c r="J67" s="5" t="s">
        <v>102</v>
      </c>
    </row>
    <row r="68" spans="2:10" s="29" customFormat="1" ht="24.95" customHeight="1" x14ac:dyDescent="0.3">
      <c r="B68" s="19" t="s">
        <v>86</v>
      </c>
      <c r="C68" s="19" t="s">
        <v>100</v>
      </c>
      <c r="D68" s="20" t="s">
        <v>85</v>
      </c>
      <c r="E68" s="21">
        <v>45992</v>
      </c>
      <c r="F68" s="26">
        <v>4899.3599999999997</v>
      </c>
      <c r="G68" s="36"/>
      <c r="H68" s="28">
        <v>0</v>
      </c>
      <c r="I68" s="23">
        <f t="shared" si="0"/>
        <v>4899.3599999999997</v>
      </c>
      <c r="J68" s="5" t="s">
        <v>102</v>
      </c>
    </row>
    <row r="69" spans="2:10" s="29" customFormat="1" ht="24.95" customHeight="1" x14ac:dyDescent="0.3">
      <c r="B69" s="19" t="s">
        <v>88</v>
      </c>
      <c r="C69" s="19" t="s">
        <v>101</v>
      </c>
      <c r="D69" s="20" t="s">
        <v>87</v>
      </c>
      <c r="E69" s="21">
        <v>46024</v>
      </c>
      <c r="F69" s="26">
        <v>290516.57</v>
      </c>
      <c r="G69" s="28"/>
      <c r="H69" s="28">
        <v>0</v>
      </c>
      <c r="I69" s="23">
        <f t="shared" si="0"/>
        <v>290516.57</v>
      </c>
      <c r="J69" s="24" t="s">
        <v>102</v>
      </c>
    </row>
    <row r="70" spans="2:10" s="29" customFormat="1" ht="24.95" customHeight="1" x14ac:dyDescent="0.3">
      <c r="B70" s="19" t="s">
        <v>88</v>
      </c>
      <c r="C70" s="19" t="s">
        <v>101</v>
      </c>
      <c r="D70" s="20" t="s">
        <v>89</v>
      </c>
      <c r="E70" s="21">
        <v>46024</v>
      </c>
      <c r="F70" s="26">
        <v>757610.77</v>
      </c>
      <c r="G70" s="28"/>
      <c r="H70" s="28">
        <v>0</v>
      </c>
      <c r="I70" s="23">
        <f t="shared" si="0"/>
        <v>757610.77</v>
      </c>
      <c r="J70" s="24" t="s">
        <v>102</v>
      </c>
    </row>
    <row r="71" spans="2:10" s="29" customFormat="1" ht="24.95" customHeight="1" x14ac:dyDescent="0.3">
      <c r="B71" s="19" t="s">
        <v>88</v>
      </c>
      <c r="C71" s="19" t="s">
        <v>101</v>
      </c>
      <c r="D71" s="20" t="s">
        <v>90</v>
      </c>
      <c r="E71" s="21">
        <v>46023</v>
      </c>
      <c r="F71" s="26">
        <v>210343.78</v>
      </c>
      <c r="G71" s="28"/>
      <c r="H71" s="28">
        <v>0</v>
      </c>
      <c r="I71" s="23">
        <f t="shared" si="0"/>
        <v>210343.78</v>
      </c>
      <c r="J71" s="24" t="s">
        <v>102</v>
      </c>
    </row>
    <row r="72" spans="2:10" s="40" customFormat="1" ht="15.75" x14ac:dyDescent="0.25">
      <c r="B72" s="5" t="s">
        <v>10</v>
      </c>
      <c r="C72" s="41"/>
      <c r="D72" s="42"/>
      <c r="E72" s="41"/>
      <c r="F72" s="43">
        <f>SUM(F10:F71)</f>
        <v>248513953.00999996</v>
      </c>
      <c r="G72" s="43"/>
      <c r="H72" s="43">
        <f>SUM(H10:H71)</f>
        <v>139063630.94</v>
      </c>
      <c r="I72" s="43">
        <f>SUM(I10:I71)</f>
        <v>109450322.07000002</v>
      </c>
      <c r="J72" s="5"/>
    </row>
    <row r="73" spans="2:10" x14ac:dyDescent="0.3">
      <c r="B73" s="45"/>
      <c r="C73" s="45"/>
      <c r="D73" s="13"/>
      <c r="E73" s="6"/>
      <c r="F73" s="6"/>
      <c r="G73" s="6"/>
      <c r="H73" s="11"/>
      <c r="I73" s="1"/>
      <c r="J73" s="1"/>
    </row>
    <row r="74" spans="2:10" x14ac:dyDescent="0.3">
      <c r="B74" s="46" t="s">
        <v>11</v>
      </c>
      <c r="C74" s="46"/>
      <c r="D74" s="13"/>
      <c r="E74" s="6"/>
      <c r="F74" s="1"/>
      <c r="G74" s="10"/>
      <c r="H74" s="46" t="s">
        <v>12</v>
      </c>
      <c r="I74" s="46"/>
      <c r="J74" s="46"/>
    </row>
    <row r="75" spans="2:10" x14ac:dyDescent="0.3">
      <c r="B75" s="47" t="s">
        <v>13</v>
      </c>
      <c r="C75" s="47"/>
      <c r="D75" s="14"/>
      <c r="E75" s="7"/>
      <c r="F75" s="7"/>
      <c r="G75" s="7"/>
      <c r="H75" s="47" t="s">
        <v>14</v>
      </c>
      <c r="I75" s="47"/>
      <c r="J75" s="47"/>
    </row>
    <row r="76" spans="2:10" x14ac:dyDescent="0.3">
      <c r="B76" s="46" t="s">
        <v>15</v>
      </c>
      <c r="C76" s="46"/>
      <c r="D76" s="13"/>
      <c r="E76" s="6"/>
      <c r="F76" s="6"/>
      <c r="G76" s="6"/>
      <c r="H76" s="46" t="s">
        <v>16</v>
      </c>
      <c r="I76" s="46"/>
      <c r="J76" s="46"/>
    </row>
    <row r="77" spans="2:10" x14ac:dyDescent="0.3">
      <c r="B77" s="47"/>
      <c r="C77" s="47"/>
      <c r="D77" s="47"/>
      <c r="E77" s="47"/>
      <c r="F77" s="47"/>
      <c r="G77" s="47"/>
      <c r="H77" s="47"/>
      <c r="I77" s="47"/>
      <c r="J77" s="47"/>
    </row>
    <row r="78" spans="2:10" x14ac:dyDescent="0.3">
      <c r="B78" s="46"/>
      <c r="C78" s="46"/>
      <c r="D78" s="46"/>
      <c r="E78" s="46"/>
      <c r="F78" s="46"/>
      <c r="G78" s="46"/>
      <c r="H78" s="46"/>
      <c r="I78" s="46"/>
      <c r="J78" s="46"/>
    </row>
    <row r="79" spans="2:10" x14ac:dyDescent="0.3">
      <c r="B79" s="46"/>
      <c r="C79" s="46"/>
      <c r="D79" s="46"/>
      <c r="E79" s="46"/>
      <c r="F79" s="46"/>
      <c r="G79" s="46"/>
      <c r="H79" s="46"/>
      <c r="I79" s="46"/>
      <c r="J79" s="46"/>
    </row>
    <row r="80" spans="2:10" x14ac:dyDescent="0.3">
      <c r="B80" s="46"/>
      <c r="C80" s="46"/>
      <c r="D80" s="46"/>
      <c r="E80" s="46"/>
      <c r="F80" s="46"/>
      <c r="G80" s="46"/>
      <c r="H80" s="46"/>
      <c r="I80" s="46"/>
      <c r="J80" s="46"/>
    </row>
    <row r="81" spans="8:8" x14ac:dyDescent="0.3">
      <c r="H81" s="8"/>
    </row>
  </sheetData>
  <mergeCells count="13">
    <mergeCell ref="B6:J6"/>
    <mergeCell ref="B7:J7"/>
    <mergeCell ref="B73:C73"/>
    <mergeCell ref="B79:J79"/>
    <mergeCell ref="B80:J80"/>
    <mergeCell ref="B74:C74"/>
    <mergeCell ref="H74:J74"/>
    <mergeCell ref="B75:C75"/>
    <mergeCell ref="H75:J75"/>
    <mergeCell ref="B76:C76"/>
    <mergeCell ref="H76:J76"/>
    <mergeCell ref="B78:J78"/>
    <mergeCell ref="B77:J77"/>
  </mergeCells>
  <pageMargins left="0.19685039370078741" right="0.19685039370078741" top="0.35433070866141736" bottom="0.59055118110236227" header="0.31496062992125984" footer="0.35433070866141736"/>
  <pageSetup scale="53" orientation="landscape" r:id="rId1"/>
  <rowBreaks count="1" manualBreakCount="1">
    <brk id="40" max="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Julianny Acevedo</dc:creator>
  <cp:lastModifiedBy>Julianny Acevedo</cp:lastModifiedBy>
  <cp:lastPrinted>2026-02-13T13:40:45Z</cp:lastPrinted>
  <dcterms:created xsi:type="dcterms:W3CDTF">2024-06-20T13:50:49Z</dcterms:created>
  <dcterms:modified xsi:type="dcterms:W3CDTF">2026-02-13T14:44:48Z</dcterms:modified>
</cp:coreProperties>
</file>